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DieseArbeitsmappe" defaultThemeVersion="166925"/>
  <mc:AlternateContent xmlns:mc="http://schemas.openxmlformats.org/markup-compatibility/2006">
    <mc:Choice Requires="x15">
      <x15ac:absPath xmlns:x15ac="http://schemas.microsoft.com/office/spreadsheetml/2010/11/ac" url="Z:\Projekte\2022\010 Malerhandbuch\"/>
    </mc:Choice>
  </mc:AlternateContent>
  <xr:revisionPtr revIDLastSave="0" documentId="13_ncr:1_{9CF69B6E-E489-44EF-B737-ED161DBD7917}" xr6:coauthVersionLast="36" xr6:coauthVersionMax="36" xr10:uidLastSave="{00000000-0000-0000-0000-000000000000}"/>
  <bookViews>
    <workbookView xWindow="0" yWindow="0" windowWidth="20520" windowHeight="9435" activeTab="1" xr2:uid="{8F80050F-A53A-4D0B-A087-BDA3F1615AD0}"/>
  </bookViews>
  <sheets>
    <sheet name="DPNK" sheetId="1" r:id="rId1"/>
    <sheet name="Maler_22" sheetId="19" r:id="rId2"/>
    <sheet name="VORLAGE" sheetId="16" r:id="rId3"/>
  </sheets>
  <externalReferences>
    <externalReference r:id="rId4"/>
  </externalReferences>
  <definedNames>
    <definedName name="AufzahlungsSTD" localSheetId="1">Maler_22!$A$50:$A$54</definedName>
    <definedName name="AufzahlungsSTD" localSheetId="2">VORLAGE!$A$50:$A$54</definedName>
    <definedName name="AufzahlungsSTD">#REF!</definedName>
    <definedName name="AufzahlungsStdEURO" localSheetId="1">Maler_22!$A$56:$A$60</definedName>
    <definedName name="AufzahlungsStdEURO" localSheetId="2">VORLAGE!$A$56:$A$60</definedName>
    <definedName name="AufzahlungsStdEURO">#REF!</definedName>
    <definedName name="DienstreiseSTD" localSheetId="1">Maler_22!$A$114:$A$116</definedName>
    <definedName name="DienstreiseSTD" localSheetId="2">VORLAGE!$A$114:$A$116</definedName>
    <definedName name="DienstreiseSTD">#REF!</definedName>
    <definedName name="DienstreiseTAG" localSheetId="1">Maler_22!$A$100:$A$111</definedName>
    <definedName name="DienstreiseTAG" localSheetId="2">VORLAGE!$A$100:$A$111</definedName>
    <definedName name="DienstreiseTAG">#REF!</definedName>
    <definedName name="DienstreiseWOCHE" localSheetId="1">Maler_22!$A$119:$A$124</definedName>
    <definedName name="DienstreiseWOCHE" localSheetId="2">VORLAGE!$A$119:$A$124</definedName>
    <definedName name="DienstreiseWOCHE">#REF!</definedName>
    <definedName name="ErschwernisZul" localSheetId="1">Maler_22!$A$68:$A$94</definedName>
    <definedName name="ErschwernisZul" localSheetId="2">VORLAGE!$A$68:$A$94</definedName>
    <definedName name="ErschwernisZul">#REF!</definedName>
    <definedName name="K2GZWerte">'[1]K2 2020'!$H$21:$H$26</definedName>
    <definedName name="KVBezeichnung" localSheetId="1">Maler_22!$A$7:$A$33</definedName>
    <definedName name="KVBezeichnung" localSheetId="2">VORLAGE!$A$7:$A$33</definedName>
    <definedName name="KVBezeichnung">#REF!</definedName>
    <definedName name="MehrarbeitsStd" localSheetId="1">Maler_22!$A$39:$A$48</definedName>
    <definedName name="MehrarbeitsStd" localSheetId="2">VORLAGE!$A$39:$A$48</definedName>
    <definedName name="MehrarbeitsStd">#REF!</definedName>
    <definedName name="UmlagenK3spalteA">[1]Projekt!$A$240:$A$244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6" i="19" l="1"/>
  <c r="C146" i="19"/>
  <c r="A146" i="19"/>
  <c r="C145" i="19"/>
  <c r="A145" i="19"/>
  <c r="C144" i="19"/>
  <c r="A144" i="19"/>
  <c r="C143" i="19"/>
  <c r="A143" i="19"/>
  <c r="C142" i="19"/>
  <c r="A142" i="19"/>
  <c r="C141" i="19"/>
  <c r="A141" i="19"/>
  <c r="C140" i="19"/>
  <c r="A140" i="19"/>
  <c r="C139" i="19"/>
  <c r="A139" i="19"/>
  <c r="C138" i="19"/>
  <c r="A138" i="19"/>
  <c r="C137" i="19"/>
  <c r="A137" i="19"/>
  <c r="C136" i="19"/>
  <c r="A136" i="19"/>
  <c r="C135" i="19"/>
  <c r="A135" i="19"/>
  <c r="C134" i="19"/>
  <c r="A134" i="19"/>
  <c r="B130" i="19"/>
  <c r="D124" i="19"/>
  <c r="D123" i="19"/>
  <c r="D122" i="19"/>
  <c r="D121" i="19"/>
  <c r="D120" i="19"/>
  <c r="D119" i="19"/>
  <c r="D116" i="19"/>
  <c r="D115" i="19"/>
  <c r="D114" i="19"/>
  <c r="D110" i="19"/>
  <c r="D109" i="19"/>
  <c r="D108" i="19"/>
  <c r="D107" i="19"/>
  <c r="D106" i="19"/>
  <c r="D105" i="19"/>
  <c r="D104" i="19"/>
  <c r="D103" i="19"/>
  <c r="D102" i="19"/>
  <c r="D101" i="19"/>
  <c r="D100" i="19"/>
  <c r="D94" i="19"/>
  <c r="D93" i="19"/>
  <c r="D92" i="19"/>
  <c r="D91" i="19"/>
  <c r="D90" i="19"/>
  <c r="D89" i="19"/>
  <c r="D88" i="19"/>
  <c r="D87" i="19"/>
  <c r="D86" i="19"/>
  <c r="D85" i="19"/>
  <c r="D84" i="19"/>
  <c r="D83" i="19"/>
  <c r="D82" i="19"/>
  <c r="D81" i="19"/>
  <c r="D80" i="19"/>
  <c r="D79" i="19"/>
  <c r="D78" i="19"/>
  <c r="D77" i="19"/>
  <c r="D76" i="19"/>
  <c r="D75" i="19"/>
  <c r="D74" i="19"/>
  <c r="D73" i="19"/>
  <c r="D72" i="19"/>
  <c r="D71" i="19"/>
  <c r="D70" i="19"/>
  <c r="D69" i="19"/>
  <c r="D68" i="19"/>
  <c r="D32" i="19"/>
  <c r="F32" i="19" s="1"/>
  <c r="D31" i="19"/>
  <c r="F31" i="19" s="1"/>
  <c r="D30" i="19"/>
  <c r="F30" i="19" s="1"/>
  <c r="D29" i="19"/>
  <c r="F29" i="19" s="1"/>
  <c r="D28" i="19"/>
  <c r="F28" i="19" s="1"/>
  <c r="D27" i="19"/>
  <c r="F27" i="19" s="1"/>
  <c r="D26" i="19"/>
  <c r="F26" i="19" s="1"/>
  <c r="F25" i="19"/>
  <c r="D25" i="19"/>
  <c r="D24" i="19"/>
  <c r="F24" i="19" s="1"/>
  <c r="D23" i="19"/>
  <c r="F23" i="19" s="1"/>
  <c r="D22" i="19"/>
  <c r="F22" i="19" s="1"/>
  <c r="D21" i="19"/>
  <c r="F21" i="19" s="1"/>
  <c r="D20" i="19"/>
  <c r="F20" i="19" s="1"/>
  <c r="D19" i="19"/>
  <c r="F19" i="19" s="1"/>
  <c r="D18" i="19"/>
  <c r="F18" i="19" s="1"/>
  <c r="D17" i="19"/>
  <c r="F17" i="19" s="1"/>
  <c r="F16" i="19"/>
  <c r="D16" i="19"/>
  <c r="D15" i="19"/>
  <c r="F15" i="19" s="1"/>
  <c r="D14" i="19"/>
  <c r="F14" i="19" s="1"/>
  <c r="D13" i="19"/>
  <c r="F13" i="19" s="1"/>
  <c r="D12" i="19"/>
  <c r="F12" i="19" s="1"/>
  <c r="D11" i="19"/>
  <c r="F11" i="19" s="1"/>
  <c r="D10" i="19"/>
  <c r="F10" i="19" s="1"/>
  <c r="D9" i="19"/>
  <c r="F9" i="19" s="1"/>
  <c r="D8" i="19"/>
  <c r="F8" i="19" s="1"/>
  <c r="D7" i="19"/>
  <c r="F7" i="19" s="1"/>
  <c r="C147" i="19" l="1"/>
  <c r="E156" i="16" l="1"/>
  <c r="C146" i="16"/>
  <c r="A146" i="16"/>
  <c r="C145" i="16"/>
  <c r="A145" i="16"/>
  <c r="C144" i="16"/>
  <c r="A144" i="16"/>
  <c r="C143" i="16"/>
  <c r="A143" i="16"/>
  <c r="C142" i="16"/>
  <c r="A142" i="16"/>
  <c r="C141" i="16"/>
  <c r="A141" i="16"/>
  <c r="C140" i="16"/>
  <c r="A140" i="16"/>
  <c r="C139" i="16"/>
  <c r="A139" i="16"/>
  <c r="C138" i="16"/>
  <c r="A138" i="16"/>
  <c r="C137" i="16"/>
  <c r="A137" i="16"/>
  <c r="C136" i="16"/>
  <c r="A136" i="16"/>
  <c r="C135" i="16"/>
  <c r="A135" i="16"/>
  <c r="C134" i="16"/>
  <c r="A134" i="16"/>
  <c r="B130" i="16"/>
  <c r="D124" i="16"/>
  <c r="D123" i="16"/>
  <c r="D122" i="16"/>
  <c r="D121" i="16"/>
  <c r="D120" i="16"/>
  <c r="D119" i="16"/>
  <c r="D116" i="16"/>
  <c r="D115" i="16"/>
  <c r="D114" i="16"/>
  <c r="D110" i="16"/>
  <c r="D109" i="16"/>
  <c r="D108" i="16"/>
  <c r="D107" i="16"/>
  <c r="D106" i="16"/>
  <c r="D105" i="16"/>
  <c r="D104" i="16"/>
  <c r="D103" i="16"/>
  <c r="D102" i="16"/>
  <c r="D101" i="16"/>
  <c r="D100" i="16"/>
  <c r="D94" i="16"/>
  <c r="D93" i="16"/>
  <c r="D92" i="16"/>
  <c r="D91" i="16"/>
  <c r="D90" i="16"/>
  <c r="D89" i="16"/>
  <c r="D88" i="16"/>
  <c r="D87" i="16"/>
  <c r="D86" i="16"/>
  <c r="D85" i="16"/>
  <c r="D84" i="16"/>
  <c r="D83" i="16"/>
  <c r="D82" i="16"/>
  <c r="D81" i="16"/>
  <c r="D80" i="16"/>
  <c r="D79" i="16"/>
  <c r="D78" i="16"/>
  <c r="D77" i="16"/>
  <c r="D76" i="16"/>
  <c r="D75" i="16"/>
  <c r="D74" i="16"/>
  <c r="D73" i="16"/>
  <c r="D72" i="16"/>
  <c r="D71" i="16"/>
  <c r="D70" i="16"/>
  <c r="D69" i="16"/>
  <c r="D68" i="16"/>
  <c r="F32" i="16"/>
  <c r="D32" i="16"/>
  <c r="F31" i="16"/>
  <c r="D31" i="16"/>
  <c r="D30" i="16"/>
  <c r="F30" i="16" s="1"/>
  <c r="F29" i="16"/>
  <c r="D29" i="16"/>
  <c r="F28" i="16"/>
  <c r="D28" i="16"/>
  <c r="D27" i="16"/>
  <c r="F27" i="16" s="1"/>
  <c r="D26" i="16"/>
  <c r="F26" i="16" s="1"/>
  <c r="D25" i="16"/>
  <c r="F25" i="16" s="1"/>
  <c r="F24" i="16"/>
  <c r="D24" i="16"/>
  <c r="D23" i="16"/>
  <c r="F23" i="16" s="1"/>
  <c r="D22" i="16"/>
  <c r="F22" i="16" s="1"/>
  <c r="D21" i="16"/>
  <c r="F21" i="16" s="1"/>
  <c r="F20" i="16"/>
  <c r="D20" i="16"/>
  <c r="D19" i="16"/>
  <c r="F19" i="16" s="1"/>
  <c r="D18" i="16"/>
  <c r="F18" i="16" s="1"/>
  <c r="D17" i="16"/>
  <c r="F17" i="16" s="1"/>
  <c r="D16" i="16"/>
  <c r="F16" i="16" s="1"/>
  <c r="D15" i="16"/>
  <c r="F15" i="16" s="1"/>
  <c r="F14" i="16"/>
  <c r="D14" i="16"/>
  <c r="D13" i="16"/>
  <c r="F13" i="16" s="1"/>
  <c r="D12" i="16"/>
  <c r="F12" i="16" s="1"/>
  <c r="F11" i="16"/>
  <c r="D11" i="16"/>
  <c r="D10" i="16"/>
  <c r="F10" i="16" s="1"/>
  <c r="D9" i="16"/>
  <c r="F9" i="16" s="1"/>
  <c r="D8" i="16"/>
  <c r="F8" i="16" s="1"/>
  <c r="D7" i="16"/>
  <c r="F7" i="16" s="1"/>
  <c r="C147" i="16" l="1"/>
</calcChain>
</file>

<file path=xl/sharedStrings.xml><?xml version="1.0" encoding="utf-8"?>
<sst xmlns="http://schemas.openxmlformats.org/spreadsheetml/2006/main" count="211" uniqueCount="106">
  <si>
    <t>Kollektivvertrag (KV):</t>
  </si>
  <si>
    <t>KV Datum:</t>
  </si>
  <si>
    <t>Faktor</t>
  </si>
  <si>
    <t>(Umrechnung KV in Rechenwert)</t>
  </si>
  <si>
    <t>Bezeichnung</t>
  </si>
  <si>
    <t>Gruppe</t>
  </si>
  <si>
    <t>Rechenwert in K3</t>
  </si>
  <si>
    <t>AKV in €</t>
  </si>
  <si>
    <t>1) AKV: Außer-(Über-)kollektivvertragliches Entgelt; betriebliche Durchschnittswerte</t>
  </si>
  <si>
    <t>Arbeitszeitzuschläge (für K3 Zeile 8)</t>
  </si>
  <si>
    <t>Achtung:</t>
  </si>
  <si>
    <t>Normalarbeitszeit gem KollV</t>
  </si>
  <si>
    <t>Wenn die Bezeichnungen der Stammdatenfelder geändert werden, müssen im Blatt "Projekt" alle Drop-Downfelder neu ausgewählt werden!!</t>
  </si>
  <si>
    <t>Zuschlag%</t>
  </si>
  <si>
    <t>Überstunde 50%</t>
  </si>
  <si>
    <t>Überstunde 100%</t>
  </si>
  <si>
    <t>Betrag/Std</t>
  </si>
  <si>
    <t>Erschwerniszulagen gem KV (für K3 Zeile 7)</t>
  </si>
  <si>
    <t>Titel</t>
  </si>
  <si>
    <t>in%</t>
  </si>
  <si>
    <t>in €/Std</t>
  </si>
  <si>
    <t>Dienstreisevergütungen und Entschädigungen (für K3 Zeilen 9 und 11)</t>
  </si>
  <si>
    <t>Beitragsfrei maximal</t>
  </si>
  <si>
    <t>pro Tag</t>
  </si>
  <si>
    <t>Dienstreisevergütungen/Tag</t>
  </si>
  <si>
    <t>€/Tag</t>
  </si>
  <si>
    <t>SV-frei</t>
  </si>
  <si>
    <t>SV-pflichtig</t>
  </si>
  <si>
    <t>Summe</t>
  </si>
  <si>
    <t>Entschädigungen/Std</t>
  </si>
  <si>
    <t>€/Std</t>
  </si>
  <si>
    <t>Dienstreisevergütungen/Woche</t>
  </si>
  <si>
    <t>€/Woche</t>
  </si>
  <si>
    <t>Alle Werte Basis:</t>
  </si>
  <si>
    <t>Direkte Personalnebenkosten</t>
  </si>
  <si>
    <t>Eingabe in %</t>
  </si>
  <si>
    <t>auf Entgelt</t>
  </si>
  <si>
    <t>Abfertigung Neu</t>
  </si>
  <si>
    <t>DPNK Summe</t>
  </si>
  <si>
    <t>Aufteilung in die Kategorien:</t>
  </si>
  <si>
    <t>Stammdaten</t>
  </si>
  <si>
    <t>Sonntagsarbeit</t>
  </si>
  <si>
    <t>Übernehmen?</t>
  </si>
  <si>
    <t>Quelldaten Personalnebenkosten</t>
  </si>
  <si>
    <t>Werte mit Basis:</t>
  </si>
  <si>
    <r>
      <t>AKV</t>
    </r>
    <r>
      <rPr>
        <vertAlign val="superscript"/>
        <sz val="12"/>
        <rFont val="Calibri"/>
        <family val="2"/>
        <scheme val="minor"/>
      </rPr>
      <t>1</t>
    </r>
    <r>
      <rPr>
        <sz val="12"/>
        <rFont val="Calibri"/>
        <family val="2"/>
        <scheme val="minor"/>
      </rPr>
      <t xml:space="preserve"> in % v KV</t>
    </r>
  </si>
  <si>
    <t>Zuschläge in % für Mehrarb. u Ü-Std.</t>
  </si>
  <si>
    <r>
      <t>Faktor</t>
    </r>
    <r>
      <rPr>
        <vertAlign val="superscript"/>
        <sz val="12"/>
        <rFont val="Calibri"/>
        <family val="2"/>
        <scheme val="minor"/>
      </rPr>
      <t>1</t>
    </r>
  </si>
  <si>
    <t>Zuschläge in % f Lage d Arb.zeit</t>
  </si>
  <si>
    <t>Zuschläge in € f d Lage der Arb.zeit</t>
  </si>
  <si>
    <t>Nächtigungsgeld</t>
  </si>
  <si>
    <t>Familienlastenausgleichsfonds</t>
  </si>
  <si>
    <t>Quelldaten Kollektivvertrag und andere</t>
  </si>
  <si>
    <t>Quelldaten Direkte Personalnebenkosten</t>
  </si>
  <si>
    <t xml:space="preserve">Die grau hinterlegten Felder sind Eingabefelder, die anderen sind gesprerrt. Alle nachfolgend vorhandenen Tabellen (Quelldaten Kollektivvertrag ua) sind mit dem Tabellenblatt DPNK verbunden. </t>
  </si>
  <si>
    <t>Zulässige Zeichen für Datei- und Tabellenblattname sind: Buchstaben, Ziffern und "_". Keine Leerzeichen oder Sonderzeichen verwenden.</t>
  </si>
  <si>
    <t>Ja</t>
  </si>
  <si>
    <t>Nein</t>
  </si>
  <si>
    <t>ja</t>
  </si>
  <si>
    <t>Eingabe der Werte im Tabellenblatt DPNK</t>
  </si>
  <si>
    <t>Umgelegte Personalnebenkosten</t>
  </si>
  <si>
    <t>Nur von Mehrarbeit abhängig</t>
  </si>
  <si>
    <t>Nur vom Mehrlohn abhängig</t>
  </si>
  <si>
    <t>UPNK0</t>
  </si>
  <si>
    <t>UPNK1</t>
  </si>
  <si>
    <t>UPNK2</t>
  </si>
  <si>
    <t>UPNK3</t>
  </si>
  <si>
    <t>Von Mehrlohn und Mehrarbeit abhängig</t>
  </si>
  <si>
    <t>UPNK</t>
  </si>
  <si>
    <t>Werte für weitere Berechnung</t>
  </si>
  <si>
    <t>Wert gem KV</t>
  </si>
  <si>
    <t>Arbeitslosenversicherung</t>
  </si>
  <si>
    <t>Zuschlag Insolvenzentgeltsicherung</t>
  </si>
  <si>
    <t>Pensionsversicherung ASVG</t>
  </si>
  <si>
    <t>Krankenversicherung ASVG</t>
  </si>
  <si>
    <t>Unfallversicherung</t>
  </si>
  <si>
    <t>Wohnbauförderungsbeitrag</t>
  </si>
  <si>
    <t>Schlechtwetterentschädigungsbeitrag</t>
  </si>
  <si>
    <t>Kommunalsteuer</t>
  </si>
  <si>
    <t>1) Erhöhungsfaktor gem KollV auf die Basis für die Berechnung der Kosten der Stunde (kennt der KollV keine, 1,0 oder leer)</t>
  </si>
  <si>
    <t>Hinweis: Zeitentschädigung für Fahrten in Std-Löhne werden im Projekt eingegeben. Entschädigungen pro Std bzw pro Woche sind idR nicht beitragsfrei!</t>
  </si>
  <si>
    <t>Von Mehrarbeit und Mehrverdienst (Mehrlohn) unabhängig</t>
  </si>
  <si>
    <t>Letzte Aktualisierung der Arbeitsmappe:</t>
  </si>
  <si>
    <t xml:space="preserve"> </t>
  </si>
  <si>
    <r>
      <t xml:space="preserve">Direkte Personalnebenkosten
</t>
    </r>
    <r>
      <rPr>
        <sz val="11"/>
        <color theme="1"/>
        <rFont val="Calibri"/>
        <family val="2"/>
        <scheme val="minor"/>
      </rPr>
      <t>(Sozialversicherungs- (SV) und andere Werte</t>
    </r>
  </si>
  <si>
    <t>Diese nachfolgenden Tabellenblätter können Sie beliebig benennen und kopieren (zB mehrer Kollektivverträge anlegen, oder in Bezug zum Geltungszeitraum der DPNK ein Blatt für den KollV bis April und eines für den KollV ab Mai anlegen.</t>
  </si>
  <si>
    <t>Grunddaten für einige KollV sind brereits angelegt. Nicht benötigte löschen Sie bitte (mit rechter Maustaste auf den Tabellenblattreiter tippen). Sie können diese Tabellenblätter auch umbenennen oder kopieren.  Sie können auch den Blattnamen (K3_Quelle2020) umbenennen.</t>
  </si>
  <si>
    <t>Zuschlag FLAF (Kammeruml.; Durchschnittswert!!)</t>
  </si>
  <si>
    <t>KollV MALER-, LACKIERER-, SCHILDERHERST.GEWERBE</t>
  </si>
  <si>
    <t>Facharbeiter mit LAB (&gt;3.J)</t>
  </si>
  <si>
    <t>Facharbeiter mit LAB (1-3.J)</t>
  </si>
  <si>
    <t>Qual. AN (&gt;3.J)od FA o LAB</t>
  </si>
  <si>
    <t>Qualifizierter Arbeitnehmer (1-3.J)</t>
  </si>
  <si>
    <t>Helfer</t>
  </si>
  <si>
    <t>Aufsichtszulage 10%</t>
  </si>
  <si>
    <t>Zulage 10%</t>
  </si>
  <si>
    <t>Zulage 20%</t>
  </si>
  <si>
    <t>Aufsichtszulage 20%</t>
  </si>
  <si>
    <t>Sandstrahlzulage 20%</t>
  </si>
  <si>
    <t>Taggeld (&gt; 3 Std; tägl. Rückreise)</t>
  </si>
  <si>
    <t>Taggeld (ohne tägl. Rückreise)</t>
  </si>
  <si>
    <t>Schichtarbeit</t>
  </si>
  <si>
    <t>Mehrarbeit 50%</t>
  </si>
  <si>
    <t>Zeitausgl. f 40igste-Std)</t>
  </si>
  <si>
    <t>Andere Verteil. (ab 40igsteStd)</t>
  </si>
  <si>
    <t>TG Korrosionsschutz ... gem Art XV Z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</si>
</sst>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164" formatCode="0.000000"/>
    <numFmt numFmtId="165" formatCode="_-[$€-C07]\ * #,##0.00_-;\-[$€-C07]\ * #,##0.00_-;_-[$€-C07]\ * &quot;-&quot;??_-;_-@_-"/>
    <numFmt numFmtId="167" formatCode="0.0%"/>
    <numFmt numFmtId="168" formatCode="_-[$€-C07]\ * #,##0.0000_-;\-[$€-C07]\ * #,##0.0000_-;_-[$€-C07]\ * &quot;-&quot;??_-;_-@_-"/>
    <numFmt numFmtId="169" formatCode="_-[$€-C07]\ * #,##0.000_-;\-[$€-C07]\ * #,##0.000_-;_-[$€-C07]\ * &quot;-&quot;??_-;_-@_-"/>
    <numFmt numFmtId="170" formatCode="dd\.mm\.yyyy;@"/>
    <numFmt numFmtId="171" formatCode="_-&quot;€&quot;\ * #,##0.0000_-;\-&quot;€&quot;\ * #,##0.0000_-;_-&quot;€&quot;\ * &quot;-&quot;??_-;_-@_-"/>
  </numFmts>
  <fonts count="18" x14ac:knownFonts="1">
    <font>
      <sz val="11"/>
      <color theme="1"/>
      <name val="Calibri"/>
      <family val="2"/>
      <scheme val="minor"/>
    </font>
    <font>
      <b/>
      <sz val="11"/>
      <color theme="1"/>
      <name val="Calibri"/>
      <family val="2"/>
      <scheme val="minor"/>
    </font>
    <font>
      <sz val="12"/>
      <name val="Arial"/>
      <family val="2"/>
    </font>
    <font>
      <b/>
      <sz val="16"/>
      <name val="Calibri"/>
      <family val="2"/>
      <scheme val="minor"/>
    </font>
    <font>
      <sz val="12"/>
      <name val="Calibri"/>
      <family val="2"/>
      <scheme val="minor"/>
    </font>
    <font>
      <b/>
      <sz val="12"/>
      <name val="Calibri"/>
      <family val="2"/>
      <scheme val="minor"/>
    </font>
    <font>
      <sz val="10"/>
      <name val="Calibri"/>
      <family val="2"/>
      <scheme val="minor"/>
    </font>
    <font>
      <b/>
      <i/>
      <sz val="12"/>
      <name val="Calibri"/>
      <family val="2"/>
      <scheme val="minor"/>
    </font>
    <font>
      <sz val="11"/>
      <name val="Calibri"/>
      <family val="2"/>
      <scheme val="minor"/>
    </font>
    <font>
      <sz val="12"/>
      <color rgb="FFFF0000"/>
      <name val="Calibri"/>
      <family val="2"/>
      <scheme val="minor"/>
    </font>
    <font>
      <sz val="10"/>
      <color theme="1"/>
      <name val="Calibri"/>
      <family val="2"/>
      <scheme val="minor"/>
    </font>
    <font>
      <i/>
      <sz val="12"/>
      <name val="Calibri"/>
      <family val="2"/>
      <scheme val="minor"/>
    </font>
    <font>
      <vertAlign val="superscript"/>
      <sz val="12"/>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i/>
      <sz val="11"/>
      <name val="Calibri"/>
      <family val="2"/>
      <scheme val="minor"/>
    </font>
    <font>
      <i/>
      <sz val="12"/>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0" tint="-0.34998626667073579"/>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0" fontId="2" fillId="0" borderId="0"/>
    <xf numFmtId="44" fontId="2" fillId="0" borderId="0" applyFont="0" applyFill="0" applyBorder="0" applyAlignment="0" applyProtection="0"/>
    <xf numFmtId="10" fontId="2" fillId="0" borderId="0" applyProtection="0"/>
    <xf numFmtId="0" fontId="10" fillId="0" borderId="0"/>
  </cellStyleXfs>
  <cellXfs count="220">
    <xf numFmtId="0" fontId="0" fillId="0" borderId="0" xfId="0"/>
    <xf numFmtId="14" fontId="4" fillId="2" borderId="3" xfId="1" applyNumberFormat="1" applyFont="1" applyFill="1" applyBorder="1" applyProtection="1">
      <protection locked="0"/>
    </xf>
    <xf numFmtId="164" fontId="4" fillId="2" borderId="2" xfId="1" applyNumberFormat="1" applyFont="1" applyFill="1" applyBorder="1" applyProtection="1">
      <protection locked="0"/>
    </xf>
    <xf numFmtId="0" fontId="4" fillId="2" borderId="10" xfId="1" applyFont="1" applyFill="1" applyBorder="1" applyProtection="1">
      <protection locked="0"/>
    </xf>
    <xf numFmtId="165" fontId="4" fillId="2" borderId="9" xfId="1" applyNumberFormat="1" applyFont="1" applyFill="1" applyBorder="1" applyProtection="1">
      <protection locked="0"/>
    </xf>
    <xf numFmtId="9" fontId="4" fillId="2" borderId="0" xfId="1" applyNumberFormat="1" applyFont="1" applyFill="1" applyBorder="1" applyProtection="1">
      <protection locked="0"/>
    </xf>
    <xf numFmtId="2" fontId="4" fillId="2" borderId="3" xfId="1" applyNumberFormat="1" applyFont="1" applyFill="1" applyBorder="1" applyProtection="1">
      <protection locked="0"/>
    </xf>
    <xf numFmtId="0" fontId="4" fillId="2" borderId="4" xfId="1" applyFont="1" applyFill="1" applyBorder="1" applyProtection="1">
      <protection locked="0"/>
    </xf>
    <xf numFmtId="2" fontId="4" fillId="2" borderId="9" xfId="1" applyNumberFormat="1" applyFont="1" applyFill="1" applyBorder="1" applyProtection="1">
      <protection locked="0"/>
    </xf>
    <xf numFmtId="9" fontId="4" fillId="2" borderId="9" xfId="1" applyNumberFormat="1" applyFont="1" applyFill="1" applyBorder="1" applyProtection="1">
      <protection locked="0"/>
    </xf>
    <xf numFmtId="0" fontId="4" fillId="0" borderId="7" xfId="1" applyFont="1" applyBorder="1" applyAlignment="1" applyProtection="1">
      <alignment horizontal="center"/>
    </xf>
    <xf numFmtId="0" fontId="4" fillId="0" borderId="7" xfId="1" applyFont="1" applyBorder="1" applyProtection="1"/>
    <xf numFmtId="168" fontId="4" fillId="0" borderId="6" xfId="1" applyNumberFormat="1" applyFont="1" applyBorder="1" applyProtection="1"/>
    <xf numFmtId="168" fontId="4" fillId="0" borderId="20" xfId="1" applyNumberFormat="1" applyFont="1" applyBorder="1" applyProtection="1"/>
    <xf numFmtId="168" fontId="4" fillId="0" borderId="21" xfId="1" applyNumberFormat="1" applyFont="1" applyBorder="1" applyProtection="1"/>
    <xf numFmtId="49" fontId="4" fillId="2" borderId="10" xfId="1" applyNumberFormat="1" applyFont="1" applyFill="1" applyBorder="1" applyProtection="1">
      <protection locked="0"/>
    </xf>
    <xf numFmtId="165" fontId="7" fillId="0" borderId="9" xfId="1" applyNumberFormat="1" applyFont="1" applyFill="1" applyBorder="1" applyProtection="1"/>
    <xf numFmtId="165" fontId="4" fillId="0" borderId="9" xfId="1" applyNumberFormat="1" applyFont="1" applyFill="1" applyBorder="1" applyProtection="1"/>
    <xf numFmtId="165" fontId="7" fillId="0" borderId="8" xfId="1" applyNumberFormat="1" applyFont="1" applyFill="1" applyBorder="1" applyProtection="1"/>
    <xf numFmtId="165" fontId="4" fillId="0" borderId="8" xfId="1" applyNumberFormat="1" applyFont="1" applyFill="1" applyBorder="1" applyProtection="1"/>
    <xf numFmtId="165" fontId="11" fillId="2" borderId="7" xfId="0" applyNumberFormat="1" applyFont="1" applyFill="1" applyBorder="1" applyProtection="1">
      <protection locked="0"/>
    </xf>
    <xf numFmtId="165" fontId="11" fillId="2" borderId="9" xfId="0" applyNumberFormat="1" applyFont="1" applyFill="1" applyBorder="1" applyProtection="1">
      <protection locked="0"/>
    </xf>
    <xf numFmtId="9" fontId="4" fillId="2" borderId="5" xfId="0" applyNumberFormat="1" applyFont="1" applyFill="1" applyBorder="1" applyProtection="1">
      <protection locked="0"/>
    </xf>
    <xf numFmtId="9" fontId="4" fillId="2" borderId="0" xfId="0" applyNumberFormat="1" applyFont="1" applyFill="1" applyBorder="1" applyProtection="1">
      <protection locked="0"/>
    </xf>
    <xf numFmtId="0" fontId="4" fillId="2" borderId="9" xfId="1" applyFont="1" applyFill="1" applyBorder="1" applyAlignment="1" applyProtection="1">
      <alignment horizontal="center" vertical="center"/>
      <protection locked="0"/>
    </xf>
    <xf numFmtId="10" fontId="14" fillId="2" borderId="7" xfId="4" applyNumberFormat="1" applyFont="1" applyFill="1" applyBorder="1" applyAlignment="1" applyProtection="1">
      <alignment horizontal="right" vertical="center"/>
      <protection locked="0"/>
    </xf>
    <xf numFmtId="10" fontId="14" fillId="2" borderId="9" xfId="4" applyNumberFormat="1" applyFont="1" applyFill="1" applyBorder="1" applyAlignment="1" applyProtection="1">
      <alignment horizontal="right" vertical="center"/>
      <protection locked="0"/>
    </xf>
    <xf numFmtId="10" fontId="14" fillId="2" borderId="8" xfId="4" applyNumberFormat="1" applyFont="1" applyFill="1" applyBorder="1" applyAlignment="1" applyProtection="1">
      <alignment horizontal="right" vertical="center"/>
      <protection locked="0"/>
    </xf>
    <xf numFmtId="10" fontId="4" fillId="2" borderId="7" xfId="3" applyNumberFormat="1" applyFont="1" applyFill="1" applyBorder="1" applyProtection="1">
      <protection locked="0"/>
    </xf>
    <xf numFmtId="10" fontId="4" fillId="2" borderId="9" xfId="3" applyNumberFormat="1" applyFont="1" applyFill="1" applyBorder="1" applyProtection="1">
      <protection locked="0"/>
    </xf>
    <xf numFmtId="0" fontId="4" fillId="2" borderId="10" xfId="1" applyFont="1" applyFill="1" applyBorder="1" applyAlignment="1" applyProtection="1">
      <alignment horizontal="left"/>
      <protection locked="0"/>
    </xf>
    <xf numFmtId="0" fontId="4" fillId="2" borderId="11" xfId="1" applyFont="1" applyFill="1" applyBorder="1" applyProtection="1">
      <protection locked="0"/>
    </xf>
    <xf numFmtId="10" fontId="4" fillId="2" borderId="8" xfId="3" applyNumberFormat="1" applyFont="1" applyFill="1" applyBorder="1" applyProtection="1">
      <protection locked="0"/>
    </xf>
    <xf numFmtId="0" fontId="0" fillId="0" borderId="0" xfId="0" applyProtection="1"/>
    <xf numFmtId="0" fontId="5" fillId="0" borderId="1" xfId="1" applyFont="1" applyBorder="1" applyProtection="1"/>
    <xf numFmtId="0" fontId="5" fillId="0" borderId="10" xfId="1" applyFont="1" applyBorder="1" applyProtection="1"/>
    <xf numFmtId="0" fontId="4" fillId="0" borderId="7" xfId="1" applyFont="1" applyBorder="1" applyAlignment="1" applyProtection="1">
      <alignment horizontal="center" wrapText="1"/>
    </xf>
    <xf numFmtId="0" fontId="0" fillId="0" borderId="10" xfId="0" applyBorder="1" applyProtection="1"/>
    <xf numFmtId="0" fontId="0" fillId="0" borderId="20" xfId="0" applyBorder="1" applyProtection="1"/>
    <xf numFmtId="170" fontId="5" fillId="2" borderId="3" xfId="1" applyNumberFormat="1" applyFont="1" applyFill="1" applyBorder="1" applyAlignment="1" applyProtection="1">
      <protection locked="0"/>
    </xf>
    <xf numFmtId="0" fontId="4" fillId="2" borderId="8" xfId="1" applyFont="1" applyFill="1" applyBorder="1" applyAlignment="1" applyProtection="1">
      <alignment horizontal="center" vertical="center"/>
      <protection locked="0"/>
    </xf>
    <xf numFmtId="0" fontId="4" fillId="0" borderId="0" xfId="1" applyFont="1" applyProtection="1"/>
    <xf numFmtId="0" fontId="4" fillId="0" borderId="4" xfId="1" applyFont="1" applyBorder="1" applyProtection="1"/>
    <xf numFmtId="0" fontId="4" fillId="0" borderId="1" xfId="1" applyFont="1" applyBorder="1" applyAlignment="1" applyProtection="1">
      <alignment horizontal="right"/>
    </xf>
    <xf numFmtId="165" fontId="7" fillId="0" borderId="7" xfId="1" applyNumberFormat="1" applyFont="1" applyFill="1" applyBorder="1" applyProtection="1"/>
    <xf numFmtId="165" fontId="4" fillId="0" borderId="7" xfId="1" applyNumberFormat="1" applyFont="1" applyFill="1" applyBorder="1" applyProtection="1"/>
    <xf numFmtId="0" fontId="4" fillId="0" borderId="0" xfId="1" applyFont="1" applyFill="1" applyProtection="1"/>
    <xf numFmtId="164" fontId="4" fillId="0" borderId="0" xfId="1" applyNumberFormat="1" applyFont="1" applyFill="1" applyBorder="1" applyProtection="1"/>
    <xf numFmtId="0" fontId="4" fillId="0" borderId="13" xfId="1" applyFont="1" applyBorder="1" applyProtection="1"/>
    <xf numFmtId="0" fontId="4" fillId="0" borderId="14" xfId="1" applyFont="1" applyBorder="1" applyProtection="1"/>
    <xf numFmtId="0" fontId="4" fillId="0" borderId="1" xfId="1" applyFont="1" applyBorder="1" applyProtection="1"/>
    <xf numFmtId="0" fontId="4" fillId="0" borderId="2" xfId="1" applyFont="1" applyBorder="1" applyProtection="1"/>
    <xf numFmtId="0" fontId="4" fillId="0" borderId="17" xfId="1" applyFont="1" applyBorder="1" applyAlignment="1" applyProtection="1">
      <alignment horizontal="center" vertical="top" wrapText="1"/>
    </xf>
    <xf numFmtId="0" fontId="4" fillId="0" borderId="0" xfId="1" applyFont="1" applyAlignment="1" applyProtection="1">
      <alignment wrapText="1"/>
    </xf>
    <xf numFmtId="0" fontId="4" fillId="0" borderId="17" xfId="1" applyFont="1" applyFill="1" applyBorder="1" applyAlignment="1" applyProtection="1">
      <alignment horizontal="center" vertical="top" wrapText="1"/>
    </xf>
    <xf numFmtId="9" fontId="4" fillId="0" borderId="7" xfId="1" quotePrefix="1" applyNumberFormat="1" applyFont="1" applyFill="1" applyBorder="1" applyProtection="1"/>
    <xf numFmtId="9" fontId="4" fillId="0" borderId="9" xfId="1" quotePrefix="1" applyNumberFormat="1" applyFont="1" applyFill="1" applyBorder="1" applyProtection="1"/>
    <xf numFmtId="9" fontId="4" fillId="0" borderId="8" xfId="1" quotePrefix="1" applyNumberFormat="1" applyFont="1" applyFill="1" applyBorder="1" applyProtection="1"/>
    <xf numFmtId="0" fontId="4" fillId="0" borderId="0" xfId="1" applyFont="1" applyBorder="1" applyProtection="1"/>
    <xf numFmtId="0" fontId="4" fillId="0" borderId="17" xfId="1" applyFont="1" applyFill="1" applyBorder="1" applyProtection="1"/>
    <xf numFmtId="0" fontId="4" fillId="0" borderId="2" xfId="1" applyFont="1" applyFill="1" applyBorder="1" applyAlignment="1" applyProtection="1">
      <alignment horizontal="center"/>
    </xf>
    <xf numFmtId="0" fontId="4" fillId="0" borderId="17" xfId="1" applyFont="1" applyFill="1" applyBorder="1" applyAlignment="1" applyProtection="1">
      <alignment horizontal="center"/>
    </xf>
    <xf numFmtId="0" fontId="9" fillId="0" borderId="0" xfId="1" applyFont="1" applyProtection="1"/>
    <xf numFmtId="0" fontId="4" fillId="0" borderId="3" xfId="1" applyFont="1" applyBorder="1" applyProtection="1"/>
    <xf numFmtId="165" fontId="4" fillId="0" borderId="9" xfId="1" applyNumberFormat="1" applyFont="1" applyBorder="1" applyProtection="1"/>
    <xf numFmtId="165" fontId="4" fillId="0" borderId="20" xfId="1" applyNumberFormat="1" applyFont="1" applyBorder="1" applyProtection="1"/>
    <xf numFmtId="0" fontId="5" fillId="0" borderId="4" xfId="1" applyFont="1" applyBorder="1" applyAlignment="1" applyProtection="1"/>
    <xf numFmtId="170" fontId="5" fillId="0" borderId="17" xfId="1" applyNumberFormat="1" applyFont="1" applyFill="1" applyBorder="1" applyAlignment="1" applyProtection="1"/>
    <xf numFmtId="170" fontId="5" fillId="0" borderId="7" xfId="1" applyNumberFormat="1" applyFont="1" applyFill="1" applyBorder="1" applyAlignment="1" applyProtection="1"/>
    <xf numFmtId="0" fontId="13" fillId="0" borderId="10" xfId="1" applyFont="1" applyBorder="1" applyAlignment="1" applyProtection="1">
      <alignment vertical="top"/>
    </xf>
    <xf numFmtId="0" fontId="8" fillId="0" borderId="9" xfId="1" applyFont="1" applyBorder="1" applyProtection="1"/>
    <xf numFmtId="0" fontId="16" fillId="0" borderId="9" xfId="1" applyFont="1" applyBorder="1" applyAlignment="1" applyProtection="1">
      <alignment horizontal="center"/>
    </xf>
    <xf numFmtId="0" fontId="5" fillId="0" borderId="11" xfId="1" applyFont="1" applyBorder="1" applyProtection="1"/>
    <xf numFmtId="0" fontId="16" fillId="0" borderId="8" xfId="1" applyFont="1" applyBorder="1" applyAlignment="1" applyProtection="1">
      <alignment horizontal="center" vertical="center"/>
    </xf>
    <xf numFmtId="0" fontId="4" fillId="0" borderId="8" xfId="1" applyFont="1" applyFill="1" applyBorder="1" applyAlignment="1" applyProtection="1">
      <alignment horizontal="center" wrapText="1"/>
    </xf>
    <xf numFmtId="49" fontId="4" fillId="0" borderId="10" xfId="1" applyNumberFormat="1" applyFont="1" applyBorder="1" applyAlignment="1" applyProtection="1">
      <alignment vertical="center"/>
    </xf>
    <xf numFmtId="10" fontId="4" fillId="0" borderId="9" xfId="3" applyNumberFormat="1" applyFont="1" applyFill="1" applyBorder="1" applyAlignment="1" applyProtection="1">
      <alignment vertical="center"/>
    </xf>
    <xf numFmtId="49" fontId="4" fillId="0" borderId="11" xfId="1" applyNumberFormat="1" applyFont="1" applyBorder="1" applyAlignment="1" applyProtection="1">
      <alignment vertical="center"/>
    </xf>
    <xf numFmtId="10" fontId="4" fillId="0" borderId="8" xfId="3" applyNumberFormat="1" applyFont="1" applyFill="1" applyBorder="1" applyAlignment="1" applyProtection="1">
      <alignment vertical="center"/>
    </xf>
    <xf numFmtId="0" fontId="5" fillId="0" borderId="11" xfId="1" applyFont="1" applyBorder="1" applyAlignment="1" applyProtection="1">
      <alignment vertical="center"/>
    </xf>
    <xf numFmtId="0" fontId="4" fillId="0" borderId="8" xfId="1" applyFont="1" applyBorder="1" applyAlignment="1" applyProtection="1">
      <alignment vertical="center"/>
    </xf>
    <xf numFmtId="10" fontId="5" fillId="0" borderId="8" xfId="1" applyNumberFormat="1" applyFont="1" applyBorder="1" applyAlignment="1" applyProtection="1">
      <alignment vertical="center"/>
    </xf>
    <xf numFmtId="0" fontId="5" fillId="0" borderId="0" xfId="1" applyFont="1" applyBorder="1" applyProtection="1"/>
    <xf numFmtId="10" fontId="5" fillId="0" borderId="0" xfId="1" applyNumberFormat="1" applyFont="1" applyBorder="1" applyProtection="1"/>
    <xf numFmtId="10" fontId="14" fillId="0" borderId="7" xfId="4" applyNumberFormat="1" applyFont="1" applyFill="1" applyBorder="1" applyAlignment="1" applyProtection="1">
      <alignment horizontal="center" vertical="center"/>
    </xf>
    <xf numFmtId="10" fontId="14" fillId="0" borderId="9" xfId="4" applyNumberFormat="1" applyFont="1" applyFill="1" applyBorder="1" applyAlignment="1" applyProtection="1">
      <alignment horizontal="center" vertical="center"/>
    </xf>
    <xf numFmtId="10" fontId="14" fillId="0" borderId="8" xfId="4" applyNumberFormat="1" applyFont="1" applyFill="1" applyBorder="1" applyAlignment="1" applyProtection="1">
      <alignment horizontal="center" vertical="center"/>
    </xf>
    <xf numFmtId="10" fontId="13" fillId="0" borderId="8" xfId="4" applyNumberFormat="1" applyFont="1" applyFill="1" applyBorder="1" applyAlignment="1" applyProtection="1">
      <alignment horizontal="center" vertical="center"/>
    </xf>
    <xf numFmtId="165" fontId="4" fillId="0" borderId="21" xfId="1" applyNumberFormat="1" applyFont="1" applyBorder="1" applyProtection="1"/>
    <xf numFmtId="10" fontId="13" fillId="0" borderId="21" xfId="4" applyNumberFormat="1" applyFont="1" applyBorder="1" applyAlignment="1" applyProtection="1">
      <alignment horizontal="right" vertical="center"/>
    </xf>
    <xf numFmtId="0" fontId="4" fillId="2" borderId="4" xfId="0" applyFont="1" applyFill="1" applyBorder="1" applyProtection="1">
      <protection locked="0"/>
    </xf>
    <xf numFmtId="0" fontId="4" fillId="2" borderId="5" xfId="0" applyFont="1" applyFill="1" applyBorder="1" applyProtection="1">
      <protection locked="0"/>
    </xf>
    <xf numFmtId="0" fontId="4" fillId="2" borderId="10" xfId="0" applyFont="1" applyFill="1" applyBorder="1" applyProtection="1">
      <protection locked="0"/>
    </xf>
    <xf numFmtId="0" fontId="4" fillId="2" borderId="0" xfId="0" applyFont="1" applyFill="1" applyBorder="1" applyProtection="1">
      <protection locked="0"/>
    </xf>
    <xf numFmtId="2" fontId="4" fillId="2" borderId="7" xfId="0" applyNumberFormat="1" applyFont="1" applyFill="1" applyBorder="1" applyProtection="1">
      <protection locked="0"/>
    </xf>
    <xf numFmtId="9" fontId="4" fillId="2" borderId="6" xfId="0" applyNumberFormat="1" applyFont="1" applyFill="1" applyBorder="1" applyProtection="1">
      <protection locked="0"/>
    </xf>
    <xf numFmtId="2" fontId="4" fillId="2" borderId="9" xfId="0" applyNumberFormat="1" applyFont="1" applyFill="1" applyBorder="1" applyProtection="1">
      <protection locked="0"/>
    </xf>
    <xf numFmtId="9" fontId="4" fillId="2" borderId="20" xfId="0" applyNumberFormat="1" applyFont="1" applyFill="1" applyBorder="1" applyProtection="1">
      <protection locked="0"/>
    </xf>
    <xf numFmtId="49" fontId="4" fillId="0" borderId="11" xfId="1" quotePrefix="1" applyNumberFormat="1" applyFont="1" applyFill="1" applyBorder="1" applyProtection="1"/>
    <xf numFmtId="9" fontId="4" fillId="0" borderId="12" xfId="1" applyNumberFormat="1" applyFont="1" applyFill="1" applyBorder="1" applyProtection="1"/>
    <xf numFmtId="0" fontId="4" fillId="0" borderId="0" xfId="0" applyFont="1" applyFill="1" applyBorder="1" applyProtection="1"/>
    <xf numFmtId="0" fontId="4" fillId="0" borderId="10" xfId="1" quotePrefix="1" applyFont="1" applyFill="1" applyBorder="1" applyProtection="1"/>
    <xf numFmtId="2" fontId="4" fillId="0" borderId="9" xfId="1" quotePrefix="1" applyNumberFormat="1" applyFont="1" applyFill="1" applyBorder="1" applyProtection="1"/>
    <xf numFmtId="0" fontId="4" fillId="0" borderId="8" xfId="1" applyFont="1" applyFill="1" applyBorder="1" applyProtection="1"/>
    <xf numFmtId="167" fontId="4" fillId="0" borderId="11" xfId="1" applyNumberFormat="1" applyFont="1" applyFill="1" applyBorder="1" applyProtection="1"/>
    <xf numFmtId="168" fontId="4" fillId="0" borderId="8" xfId="1" applyNumberFormat="1" applyFont="1" applyFill="1" applyBorder="1" applyProtection="1"/>
    <xf numFmtId="169" fontId="4" fillId="0" borderId="9" xfId="1" applyNumberFormat="1" applyFont="1" applyFill="1" applyBorder="1" applyProtection="1"/>
    <xf numFmtId="169" fontId="4" fillId="0" borderId="8" xfId="1" applyNumberFormat="1" applyFont="1" applyFill="1" applyBorder="1" applyProtection="1"/>
    <xf numFmtId="165" fontId="4" fillId="2" borderId="9" xfId="0" applyNumberFormat="1" applyFont="1" applyFill="1" applyBorder="1" applyProtection="1">
      <protection locked="0"/>
    </xf>
    <xf numFmtId="165" fontId="4" fillId="2" borderId="8" xfId="1" applyNumberFormat="1" applyFont="1" applyFill="1" applyBorder="1" applyProtection="1">
      <protection locked="0"/>
    </xf>
    <xf numFmtId="0" fontId="4" fillId="2" borderId="7" xfId="1" applyFont="1" applyFill="1" applyBorder="1" applyProtection="1">
      <protection locked="0"/>
    </xf>
    <xf numFmtId="169" fontId="4" fillId="2" borderId="7" xfId="1" applyNumberFormat="1" applyFont="1" applyFill="1" applyBorder="1" applyProtection="1">
      <protection locked="0"/>
    </xf>
    <xf numFmtId="168" fontId="4" fillId="2" borderId="7" xfId="1" applyNumberFormat="1" applyFont="1" applyFill="1" applyBorder="1" applyProtection="1">
      <protection locked="0"/>
    </xf>
    <xf numFmtId="0" fontId="4" fillId="2" borderId="9" xfId="1" applyFont="1" applyFill="1" applyBorder="1" applyProtection="1">
      <protection locked="0"/>
    </xf>
    <xf numFmtId="169" fontId="4" fillId="2" borderId="9" xfId="1" applyNumberFormat="1" applyFont="1" applyFill="1" applyBorder="1" applyProtection="1">
      <protection locked="0"/>
    </xf>
    <xf numFmtId="168" fontId="4" fillId="2" borderId="9" xfId="1" applyNumberFormat="1" applyFont="1" applyFill="1" applyBorder="1" applyProtection="1">
      <protection locked="0"/>
    </xf>
    <xf numFmtId="0" fontId="4" fillId="2" borderId="8" xfId="1" applyFont="1" applyFill="1" applyBorder="1" applyProtection="1">
      <protection locked="0"/>
    </xf>
    <xf numFmtId="169" fontId="4" fillId="2" borderId="8" xfId="1" applyNumberFormat="1" applyFont="1" applyFill="1" applyBorder="1" applyProtection="1">
      <protection locked="0"/>
    </xf>
    <xf numFmtId="168" fontId="4" fillId="2" borderId="8" xfId="1" applyNumberFormat="1" applyFont="1" applyFill="1" applyBorder="1" applyProtection="1">
      <protection locked="0"/>
    </xf>
    <xf numFmtId="165" fontId="4" fillId="2" borderId="3" xfId="1" applyNumberFormat="1" applyFont="1" applyFill="1" applyBorder="1" applyProtection="1">
      <protection locked="0"/>
    </xf>
    <xf numFmtId="167" fontId="4" fillId="2" borderId="10" xfId="1" applyNumberFormat="1" applyFont="1" applyFill="1" applyBorder="1" applyProtection="1">
      <protection locked="0"/>
    </xf>
    <xf numFmtId="167" fontId="4" fillId="2" borderId="7" xfId="0" applyNumberFormat="1" applyFont="1" applyFill="1" applyBorder="1" applyProtection="1">
      <protection locked="0"/>
    </xf>
    <xf numFmtId="167" fontId="4" fillId="2" borderId="9" xfId="0" applyNumberFormat="1" applyFont="1" applyFill="1" applyBorder="1" applyProtection="1">
      <protection locked="0"/>
    </xf>
    <xf numFmtId="15" fontId="4" fillId="2" borderId="10" xfId="1" quotePrefix="1" applyNumberFormat="1" applyFont="1" applyFill="1" applyBorder="1" applyProtection="1">
      <protection locked="0"/>
    </xf>
    <xf numFmtId="15" fontId="4" fillId="2" borderId="11" xfId="1" quotePrefix="1" applyNumberFormat="1" applyFont="1" applyFill="1" applyBorder="1" applyProtection="1">
      <protection locked="0"/>
    </xf>
    <xf numFmtId="171" fontId="4" fillId="2" borderId="7" xfId="2" applyNumberFormat="1" applyFont="1" applyFill="1" applyBorder="1" applyProtection="1">
      <protection locked="0"/>
    </xf>
    <xf numFmtId="171" fontId="4" fillId="2" borderId="9" xfId="2" applyNumberFormat="1" applyFont="1" applyFill="1" applyBorder="1" applyProtection="1">
      <protection locked="0"/>
    </xf>
    <xf numFmtId="171" fontId="4" fillId="2" borderId="9" xfId="1" quotePrefix="1" applyNumberFormat="1" applyFont="1" applyFill="1" applyBorder="1" applyProtection="1">
      <protection locked="0"/>
    </xf>
    <xf numFmtId="171" fontId="4" fillId="2" borderId="8" xfId="1" quotePrefix="1" applyNumberFormat="1" applyFont="1" applyFill="1" applyBorder="1" applyProtection="1">
      <protection locked="0"/>
    </xf>
    <xf numFmtId="0" fontId="4" fillId="2" borderId="7" xfId="0" applyFont="1" applyFill="1" applyBorder="1" applyProtection="1">
      <protection locked="0"/>
    </xf>
    <xf numFmtId="0" fontId="4" fillId="2" borderId="9" xfId="0" applyFont="1" applyFill="1" applyBorder="1" applyProtection="1">
      <protection locked="0"/>
    </xf>
    <xf numFmtId="169" fontId="4" fillId="2" borderId="9" xfId="0" applyNumberFormat="1" applyFont="1" applyFill="1" applyBorder="1" applyProtection="1">
      <protection locked="0"/>
    </xf>
    <xf numFmtId="170" fontId="17" fillId="0" borderId="10" xfId="1" applyNumberFormat="1" applyFont="1" applyBorder="1" applyAlignment="1" applyProtection="1">
      <alignment horizontal="left" vertical="top"/>
    </xf>
    <xf numFmtId="0" fontId="4" fillId="0" borderId="17" xfId="1" applyFont="1" applyBorder="1" applyAlignment="1" applyProtection="1">
      <alignment horizontal="center"/>
    </xf>
    <xf numFmtId="0" fontId="4" fillId="0" borderId="17" xfId="1" applyFont="1" applyBorder="1" applyProtection="1"/>
    <xf numFmtId="0" fontId="0" fillId="0" borderId="1" xfId="0" applyBorder="1" applyProtection="1"/>
    <xf numFmtId="14" fontId="0" fillId="4" borderId="3" xfId="0" applyNumberFormat="1" applyFill="1" applyBorder="1" applyProtection="1">
      <protection locked="0"/>
    </xf>
    <xf numFmtId="0" fontId="15" fillId="3" borderId="1" xfId="0" applyFont="1" applyFill="1" applyBorder="1" applyAlignment="1" applyProtection="1">
      <alignment horizontal="center"/>
    </xf>
    <xf numFmtId="0" fontId="15" fillId="3" borderId="3" xfId="0" applyFont="1" applyFill="1" applyBorder="1" applyAlignment="1" applyProtection="1">
      <alignment horizontal="center"/>
    </xf>
    <xf numFmtId="0" fontId="1" fillId="0" borderId="10" xfId="0" applyFont="1" applyBorder="1" applyAlignment="1" applyProtection="1">
      <alignment horizontal="left" vertical="top" wrapText="1"/>
    </xf>
    <xf numFmtId="0" fontId="1" fillId="0" borderId="20"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21" xfId="0" applyFont="1" applyBorder="1" applyAlignment="1" applyProtection="1">
      <alignment horizontal="left" vertical="top" wrapText="1"/>
    </xf>
    <xf numFmtId="0" fontId="4" fillId="0" borderId="7" xfId="1" applyFont="1" applyBorder="1" applyAlignment="1" applyProtection="1">
      <alignment horizontal="center" vertical="center" wrapText="1"/>
    </xf>
    <xf numFmtId="0" fontId="4" fillId="0" borderId="8" xfId="1" applyFont="1" applyBorder="1" applyAlignment="1" applyProtection="1">
      <alignment horizontal="center" vertical="center" wrapText="1"/>
    </xf>
    <xf numFmtId="0" fontId="13" fillId="0" borderId="7" xfId="1" applyFont="1" applyBorder="1" applyAlignment="1" applyProtection="1">
      <alignment horizontal="left" vertical="top" wrapText="1"/>
    </xf>
    <xf numFmtId="0" fontId="13" fillId="0" borderId="8" xfId="1" applyFont="1" applyBorder="1" applyAlignment="1" applyProtection="1">
      <alignment horizontal="left" vertical="top"/>
    </xf>
    <xf numFmtId="0" fontId="1" fillId="0" borderId="4"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4" fillId="0" borderId="4" xfId="1" applyFont="1" applyBorder="1" applyAlignment="1" applyProtection="1">
      <alignment horizontal="left" wrapText="1"/>
    </xf>
    <xf numFmtId="0" fontId="4" fillId="0" borderId="5" xfId="1" applyFont="1" applyBorder="1" applyAlignment="1" applyProtection="1">
      <alignment horizontal="left" wrapText="1"/>
    </xf>
    <xf numFmtId="0" fontId="4" fillId="0" borderId="6" xfId="1" applyFont="1" applyBorder="1" applyAlignment="1" applyProtection="1">
      <alignment horizontal="left" wrapText="1"/>
    </xf>
    <xf numFmtId="0" fontId="4" fillId="0" borderId="11" xfId="1" applyFont="1" applyBorder="1" applyAlignment="1" applyProtection="1">
      <alignment horizontal="left" wrapText="1"/>
    </xf>
    <xf numFmtId="0" fontId="4" fillId="0" borderId="12" xfId="1" applyFont="1" applyBorder="1" applyAlignment="1" applyProtection="1">
      <alignment horizontal="left" wrapText="1"/>
    </xf>
    <xf numFmtId="0" fontId="4" fillId="0" borderId="21" xfId="1" applyFont="1" applyBorder="1" applyAlignment="1" applyProtection="1">
      <alignment horizontal="left" wrapText="1"/>
    </xf>
    <xf numFmtId="0" fontId="3" fillId="3" borderId="1" xfId="1" applyFont="1" applyFill="1" applyBorder="1" applyAlignment="1" applyProtection="1">
      <alignment horizontal="center"/>
    </xf>
    <xf numFmtId="0" fontId="3" fillId="3" borderId="2" xfId="1" applyFont="1" applyFill="1" applyBorder="1" applyAlignment="1" applyProtection="1">
      <alignment horizontal="center"/>
    </xf>
    <xf numFmtId="0" fontId="3" fillId="3" borderId="3" xfId="1" applyFont="1" applyFill="1" applyBorder="1" applyAlignment="1" applyProtection="1">
      <alignment horizontal="center"/>
    </xf>
    <xf numFmtId="0" fontId="6" fillId="0" borderId="2" xfId="1" applyFont="1" applyBorder="1" applyAlignment="1" applyProtection="1">
      <alignment horizontal="center"/>
    </xf>
    <xf numFmtId="0" fontId="6" fillId="0" borderId="3" xfId="1" applyFont="1" applyBorder="1" applyAlignment="1" applyProtection="1">
      <alignment horizontal="center"/>
    </xf>
    <xf numFmtId="0" fontId="4" fillId="0" borderId="7" xfId="1" applyFont="1" applyFill="1" applyBorder="1" applyAlignment="1" applyProtection="1">
      <alignment horizontal="center" vertical="center" wrapText="1"/>
    </xf>
    <xf numFmtId="0" fontId="4" fillId="0" borderId="8" xfId="1" applyFont="1" applyFill="1" applyBorder="1" applyAlignment="1" applyProtection="1">
      <alignment horizontal="center" vertical="center" wrapText="1"/>
    </xf>
    <xf numFmtId="0" fontId="5" fillId="0" borderId="7" xfId="1" applyFont="1" applyFill="1" applyBorder="1" applyAlignment="1" applyProtection="1">
      <alignment horizontal="center" vertical="center" wrapText="1"/>
    </xf>
    <xf numFmtId="0" fontId="5" fillId="0" borderId="9" xfId="1" applyFont="1" applyFill="1" applyBorder="1" applyAlignment="1" applyProtection="1">
      <alignment horizontal="center" vertical="center" wrapText="1"/>
    </xf>
    <xf numFmtId="0" fontId="5" fillId="0" borderId="8" xfId="1" applyFont="1" applyFill="1" applyBorder="1" applyAlignment="1" applyProtection="1">
      <alignment horizontal="center" vertical="center" wrapText="1"/>
    </xf>
    <xf numFmtId="0" fontId="4" fillId="0" borderId="1" xfId="1" applyFont="1" applyBorder="1" applyAlignment="1" applyProtection="1">
      <alignment horizontal="left" vertical="center"/>
    </xf>
    <xf numFmtId="0" fontId="4" fillId="0" borderId="2" xfId="1" applyFont="1" applyBorder="1" applyAlignment="1" applyProtection="1">
      <alignment horizontal="left" vertical="center"/>
    </xf>
    <xf numFmtId="0" fontId="4" fillId="0" borderId="3" xfId="1" applyFont="1" applyBorder="1" applyAlignment="1" applyProtection="1">
      <alignment horizontal="left" vertical="center"/>
    </xf>
    <xf numFmtId="0" fontId="5" fillId="3" borderId="1" xfId="1" applyFont="1" applyFill="1" applyBorder="1" applyAlignment="1" applyProtection="1">
      <alignment horizontal="left"/>
    </xf>
    <xf numFmtId="0" fontId="5" fillId="3" borderId="2" xfId="1" applyFont="1" applyFill="1" applyBorder="1" applyAlignment="1" applyProtection="1">
      <alignment horizontal="left"/>
    </xf>
    <xf numFmtId="0" fontId="5" fillId="3" borderId="3" xfId="1" applyFont="1" applyFill="1" applyBorder="1" applyAlignment="1" applyProtection="1">
      <alignment horizontal="left"/>
    </xf>
    <xf numFmtId="0" fontId="4" fillId="0" borderId="15" xfId="1" applyFont="1" applyBorder="1" applyAlignment="1" applyProtection="1">
      <alignment horizontal="left" vertical="top" wrapText="1"/>
    </xf>
    <xf numFmtId="0" fontId="4" fillId="0" borderId="16" xfId="1" applyFont="1" applyBorder="1" applyAlignment="1" applyProtection="1">
      <alignment horizontal="left" vertical="top" wrapText="1"/>
    </xf>
    <xf numFmtId="0" fontId="4" fillId="0" borderId="18" xfId="1" applyFont="1" applyBorder="1" applyAlignment="1" applyProtection="1">
      <alignment horizontal="left" vertical="top" wrapText="1"/>
    </xf>
    <xf numFmtId="0" fontId="4" fillId="0" borderId="19" xfId="1" applyFont="1" applyBorder="1" applyAlignment="1" applyProtection="1">
      <alignment horizontal="left" vertical="top" wrapText="1"/>
    </xf>
    <xf numFmtId="0" fontId="4" fillId="0" borderId="4" xfId="1" applyFont="1" applyBorder="1" applyAlignment="1" applyProtection="1">
      <alignment horizontal="left" vertical="top" wrapText="1"/>
    </xf>
    <xf numFmtId="0" fontId="4" fillId="0" borderId="5" xfId="1" applyFont="1" applyBorder="1" applyAlignment="1" applyProtection="1">
      <alignment horizontal="left" vertical="top" wrapText="1"/>
    </xf>
    <xf numFmtId="0" fontId="4" fillId="0" borderId="6" xfId="1" applyFont="1" applyBorder="1" applyAlignment="1" applyProtection="1">
      <alignment horizontal="left" vertical="top" wrapText="1"/>
    </xf>
    <xf numFmtId="0" fontId="4" fillId="0" borderId="10" xfId="1" applyFont="1" applyBorder="1" applyAlignment="1" applyProtection="1">
      <alignment horizontal="left" vertical="top" wrapText="1"/>
    </xf>
    <xf numFmtId="0" fontId="4" fillId="0" borderId="0" xfId="1" applyFont="1" applyBorder="1" applyAlignment="1" applyProtection="1">
      <alignment horizontal="left" vertical="top" wrapText="1"/>
    </xf>
    <xf numFmtId="0" fontId="4" fillId="0" borderId="20" xfId="1" applyFont="1" applyBorder="1" applyAlignment="1" applyProtection="1">
      <alignment horizontal="left" vertical="top" wrapText="1"/>
    </xf>
    <xf numFmtId="0" fontId="4" fillId="0" borderId="11" xfId="1" applyFont="1" applyBorder="1" applyAlignment="1" applyProtection="1">
      <alignment horizontal="left" vertical="top" wrapText="1"/>
    </xf>
    <xf numFmtId="0" fontId="4" fillId="0" borderId="12" xfId="1" applyFont="1" applyBorder="1" applyAlignment="1" applyProtection="1">
      <alignment horizontal="left" vertical="top" wrapText="1"/>
    </xf>
    <xf numFmtId="0" fontId="4" fillId="0" borderId="21" xfId="1" applyFont="1" applyBorder="1" applyAlignment="1" applyProtection="1">
      <alignment horizontal="left" vertical="top" wrapText="1"/>
    </xf>
    <xf numFmtId="0" fontId="5" fillId="0" borderId="20" xfId="1" applyFont="1" applyBorder="1" applyAlignment="1" applyProtection="1">
      <alignment vertical="center"/>
    </xf>
    <xf numFmtId="0" fontId="5" fillId="0" borderId="1" xfId="1" applyFont="1" applyBorder="1" applyAlignment="1" applyProtection="1">
      <alignment horizontal="center"/>
    </xf>
    <xf numFmtId="0" fontId="5" fillId="0" borderId="2" xfId="1" applyFont="1" applyBorder="1" applyAlignment="1" applyProtection="1">
      <alignment horizontal="center"/>
    </xf>
    <xf numFmtId="0" fontId="5" fillId="0" borderId="3" xfId="1" applyFont="1" applyBorder="1" applyAlignment="1" applyProtection="1">
      <alignment horizontal="center"/>
    </xf>
    <xf numFmtId="0" fontId="5" fillId="0" borderId="11" xfId="1" applyFont="1" applyFill="1" applyBorder="1" applyAlignment="1" applyProtection="1">
      <alignment horizontal="center"/>
    </xf>
    <xf numFmtId="0" fontId="5" fillId="0" borderId="12" xfId="1" applyFont="1" applyFill="1" applyBorder="1" applyAlignment="1" applyProtection="1">
      <alignment horizontal="center"/>
    </xf>
    <xf numFmtId="0" fontId="5" fillId="0" borderId="21" xfId="1" applyFont="1" applyFill="1" applyBorder="1" applyAlignment="1" applyProtection="1">
      <alignment horizontal="center"/>
    </xf>
    <xf numFmtId="10" fontId="4" fillId="0" borderId="7" xfId="1" applyNumberFormat="1" applyFont="1" applyBorder="1" applyAlignment="1" applyProtection="1">
      <alignment horizontal="center" vertical="center" wrapText="1"/>
    </xf>
    <xf numFmtId="10" fontId="4" fillId="0" borderId="9" xfId="1" applyNumberFormat="1" applyFont="1" applyBorder="1" applyAlignment="1" applyProtection="1">
      <alignment horizontal="center" vertical="center" wrapText="1"/>
    </xf>
    <xf numFmtId="0" fontId="4" fillId="0" borderId="9" xfId="1" applyFont="1" applyFill="1" applyBorder="1" applyAlignment="1" applyProtection="1">
      <alignment horizontal="center" vertical="center" wrapText="1"/>
    </xf>
    <xf numFmtId="0" fontId="5" fillId="0" borderId="4" xfId="1" applyFont="1" applyBorder="1" applyAlignment="1" applyProtection="1">
      <alignment horizontal="left" vertical="top"/>
    </xf>
    <xf numFmtId="0" fontId="5" fillId="0" borderId="5" xfId="1" applyFont="1" applyBorder="1" applyAlignment="1" applyProtection="1">
      <alignment horizontal="left" vertical="top"/>
    </xf>
    <xf numFmtId="0" fontId="5" fillId="0" borderId="6" xfId="1" applyFont="1" applyBorder="1" applyAlignment="1" applyProtection="1">
      <alignment horizontal="left" vertical="top"/>
    </xf>
    <xf numFmtId="0" fontId="5" fillId="0" borderId="10" xfId="1" applyFont="1" applyBorder="1" applyAlignment="1" applyProtection="1">
      <alignment horizontal="left" vertical="top"/>
    </xf>
    <xf numFmtId="0" fontId="5" fillId="0" borderId="0" xfId="1" applyFont="1" applyBorder="1" applyAlignment="1" applyProtection="1">
      <alignment horizontal="left" vertical="top"/>
    </xf>
    <xf numFmtId="0" fontId="5" fillId="0" borderId="20" xfId="1" applyFont="1" applyBorder="1" applyAlignment="1" applyProtection="1">
      <alignment horizontal="left" vertical="top"/>
    </xf>
    <xf numFmtId="0" fontId="5" fillId="0" borderId="11" xfId="1" applyFont="1" applyBorder="1" applyAlignment="1" applyProtection="1">
      <alignment horizontal="left" vertical="center"/>
    </xf>
    <xf numFmtId="0" fontId="5" fillId="0" borderId="12" xfId="1" applyFont="1" applyBorder="1" applyAlignment="1" applyProtection="1">
      <alignment horizontal="left" vertical="center"/>
    </xf>
    <xf numFmtId="0" fontId="5" fillId="0" borderId="21" xfId="1" applyFont="1" applyBorder="1" applyAlignment="1" applyProtection="1">
      <alignment horizontal="left" vertical="center"/>
    </xf>
    <xf numFmtId="0" fontId="4" fillId="0" borderId="5" xfId="1" applyFont="1" applyBorder="1" applyAlignment="1" applyProtection="1">
      <alignment horizontal="center"/>
      <protection locked="0"/>
    </xf>
    <xf numFmtId="0" fontId="4" fillId="0" borderId="4" xfId="4" applyFont="1" applyBorder="1" applyAlignment="1" applyProtection="1">
      <alignment horizontal="left" vertical="center"/>
    </xf>
    <xf numFmtId="0" fontId="4" fillId="0" borderId="5" xfId="4" applyFont="1" applyBorder="1" applyAlignment="1" applyProtection="1">
      <alignment horizontal="left" vertical="center"/>
    </xf>
    <xf numFmtId="0" fontId="4" fillId="0" borderId="6" xfId="4" applyFont="1" applyBorder="1" applyAlignment="1" applyProtection="1">
      <alignment horizontal="left" vertical="center"/>
    </xf>
    <xf numFmtId="0" fontId="4" fillId="0" borderId="10" xfId="4" applyFont="1" applyBorder="1" applyAlignment="1" applyProtection="1">
      <alignment horizontal="left" vertical="center"/>
    </xf>
    <xf numFmtId="0" fontId="4" fillId="0" borderId="0" xfId="4" applyFont="1" applyBorder="1" applyAlignment="1" applyProtection="1">
      <alignment horizontal="left" vertical="center"/>
    </xf>
    <xf numFmtId="0" fontId="4" fillId="0" borderId="20" xfId="4" applyFont="1" applyBorder="1" applyAlignment="1" applyProtection="1">
      <alignment horizontal="left" vertical="center"/>
    </xf>
    <xf numFmtId="0" fontId="4" fillId="0" borderId="11" xfId="4" applyFont="1" applyBorder="1" applyAlignment="1" applyProtection="1">
      <alignment horizontal="left" vertical="center"/>
    </xf>
    <xf numFmtId="0" fontId="4" fillId="0" borderId="12" xfId="4" applyFont="1" applyBorder="1" applyAlignment="1" applyProtection="1">
      <alignment horizontal="left" vertical="center"/>
    </xf>
    <xf numFmtId="0" fontId="4" fillId="0" borderId="21" xfId="4" applyFont="1" applyBorder="1" applyAlignment="1" applyProtection="1">
      <alignment horizontal="left" vertical="center"/>
    </xf>
    <xf numFmtId="0" fontId="5" fillId="0" borderId="1" xfId="4" applyFont="1" applyBorder="1" applyAlignment="1" applyProtection="1">
      <alignment horizontal="left" vertical="center"/>
    </xf>
    <xf numFmtId="0" fontId="5" fillId="0" borderId="2" xfId="4" applyFont="1" applyBorder="1" applyAlignment="1" applyProtection="1">
      <alignment horizontal="left" vertical="center"/>
    </xf>
    <xf numFmtId="0" fontId="5" fillId="0" borderId="3" xfId="4" applyFont="1" applyBorder="1" applyAlignment="1" applyProtection="1">
      <alignment horizontal="left" vertical="center"/>
    </xf>
    <xf numFmtId="0" fontId="5" fillId="3" borderId="1" xfId="1" applyFont="1" applyFill="1" applyBorder="1" applyAlignment="1" applyProtection="1">
      <alignment horizontal="center"/>
    </xf>
    <xf numFmtId="0" fontId="5" fillId="3" borderId="2" xfId="1" applyFont="1" applyFill="1" applyBorder="1" applyAlignment="1" applyProtection="1">
      <alignment horizontal="center"/>
    </xf>
    <xf numFmtId="0" fontId="5" fillId="3" borderId="3" xfId="1" applyFont="1" applyFill="1" applyBorder="1" applyAlignment="1" applyProtection="1">
      <alignment horizontal="center"/>
    </xf>
    <xf numFmtId="0" fontId="5" fillId="2" borderId="0" xfId="0" applyFont="1" applyFill="1" applyAlignment="1" applyProtection="1">
      <alignment horizontal="left" vertical="center"/>
      <protection locked="0"/>
    </xf>
  </cellXfs>
  <cellStyles count="5">
    <cellStyle name="Prozent 2" xfId="3" xr:uid="{69E88FE6-73E3-46C0-852A-6B7978583EBB}"/>
    <cellStyle name="Standard" xfId="0" builtinId="0"/>
    <cellStyle name="Standard 2" xfId="1" xr:uid="{3D4BC23A-6FEE-4432-9583-84B5D7A03721}"/>
    <cellStyle name="Standard 6 2" xfId="4" xr:uid="{A3FCEEA2-3A1B-4E86-BD7D-1D751850ED1D}"/>
    <cellStyle name="Währung 2" xfId="2" xr:uid="{3724FB3B-DD8A-4CBD-9223-E0E31F99B091}"/>
  </cellStyles>
  <dxfs count="4">
    <dxf>
      <font>
        <strike/>
        <color rgb="FFFF0000"/>
      </font>
    </dxf>
    <dxf>
      <font>
        <strike/>
        <color rgb="FFFF0000"/>
      </font>
    </dxf>
    <dxf>
      <font>
        <strike/>
        <color rgb="FFFF0000"/>
      </font>
    </dxf>
    <dxf>
      <font>
        <strike/>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YCLOUDEX2ULTRA\Daten\Users\akropik\Desktop\Kropik\Desktop\BUCH%20Kalk\00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mmdaten"/>
      <sheetName val="Projekt"/>
      <sheetName val="K2 2020"/>
      <sheetName val=" K3 2020 MLP"/>
      <sheetName val=" K3 2020 Regie1"/>
      <sheetName val=" K3 2020 Regie2"/>
      <sheetName val=" K3 1999"/>
    </sheetNames>
    <sheetDataSet>
      <sheetData sheetId="0"/>
      <sheetData sheetId="1">
        <row r="240">
          <cell r="A240" t="str">
            <v>Baustellengemeinkosten auf produktiven Lohn</v>
          </cell>
        </row>
        <row r="241">
          <cell r="A241" t="str">
            <v>Bauleitungskosten (Umlage personeller BGK)</v>
          </cell>
        </row>
        <row r="242">
          <cell r="A242" t="str">
            <v/>
          </cell>
        </row>
        <row r="243">
          <cell r="A243" t="str">
            <v/>
          </cell>
        </row>
        <row r="244">
          <cell r="A244" t="str">
            <v/>
          </cell>
        </row>
      </sheetData>
      <sheetData sheetId="2">
        <row r="21">
          <cell r="H21" t="str">
            <v>Alle Kostenarten</v>
          </cell>
        </row>
        <row r="22">
          <cell r="H22" t="str">
            <v/>
          </cell>
        </row>
        <row r="23">
          <cell r="H23" t="str">
            <v/>
          </cell>
        </row>
        <row r="24">
          <cell r="H24" t="str">
            <v/>
          </cell>
        </row>
        <row r="25">
          <cell r="H25" t="str">
            <v/>
          </cell>
        </row>
        <row r="26">
          <cell r="H26" t="str">
            <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6A395-A1DE-4E29-912C-25E17ACBAD74}">
  <sheetPr codeName="Tabelle1">
    <tabColor rgb="FFC00000"/>
  </sheetPr>
  <dimension ref="A1:B41"/>
  <sheetViews>
    <sheetView workbookViewId="0">
      <selection activeCell="E10" sqref="E10"/>
    </sheetView>
  </sheetViews>
  <sheetFormatPr baseColWidth="10" defaultRowHeight="14.25" x14ac:dyDescent="0.45"/>
  <cols>
    <col min="1" max="1" width="49.06640625" style="33" customWidth="1"/>
    <col min="2" max="16384" width="10.6640625" style="33"/>
  </cols>
  <sheetData>
    <row r="1" spans="1:2" ht="18" x14ac:dyDescent="0.55000000000000004">
      <c r="A1" s="137" t="s">
        <v>53</v>
      </c>
      <c r="B1" s="138"/>
    </row>
    <row r="2" spans="1:2" x14ac:dyDescent="0.45">
      <c r="A2" s="135" t="s">
        <v>82</v>
      </c>
      <c r="B2" s="136">
        <v>44559</v>
      </c>
    </row>
    <row r="4" spans="1:2" ht="15.75" x14ac:dyDescent="0.5">
      <c r="A4" s="34" t="s">
        <v>33</v>
      </c>
      <c r="B4" s="39">
        <v>44562</v>
      </c>
    </row>
    <row r="5" spans="1:2" ht="14.25" customHeight="1" x14ac:dyDescent="0.45">
      <c r="A5" s="145" t="s">
        <v>84</v>
      </c>
      <c r="B5" s="143" t="s">
        <v>35</v>
      </c>
    </row>
    <row r="6" spans="1:2" x14ac:dyDescent="0.45">
      <c r="A6" s="146"/>
      <c r="B6" s="144"/>
    </row>
    <row r="7" spans="1:2" ht="15.75" x14ac:dyDescent="0.5">
      <c r="A7" s="35"/>
      <c r="B7" s="36" t="s">
        <v>36</v>
      </c>
    </row>
    <row r="8" spans="1:2" ht="15.75" x14ac:dyDescent="0.5">
      <c r="A8" s="7" t="s">
        <v>71</v>
      </c>
      <c r="B8" s="28">
        <v>0.03</v>
      </c>
    </row>
    <row r="9" spans="1:2" ht="15.75" x14ac:dyDescent="0.5">
      <c r="A9" s="3" t="s">
        <v>72</v>
      </c>
      <c r="B9" s="29">
        <v>1E-3</v>
      </c>
    </row>
    <row r="10" spans="1:2" ht="15.75" x14ac:dyDescent="0.5">
      <c r="A10" s="3" t="s">
        <v>73</v>
      </c>
      <c r="B10" s="29">
        <v>0.1255</v>
      </c>
    </row>
    <row r="11" spans="1:2" ht="15.75" x14ac:dyDescent="0.5">
      <c r="A11" s="3" t="s">
        <v>74</v>
      </c>
      <c r="B11" s="29">
        <v>3.78E-2</v>
      </c>
    </row>
    <row r="12" spans="1:2" ht="15.75" x14ac:dyDescent="0.5">
      <c r="A12" s="3" t="s">
        <v>75</v>
      </c>
      <c r="B12" s="29">
        <v>1.2E-2</v>
      </c>
    </row>
    <row r="13" spans="1:2" ht="15.75" x14ac:dyDescent="0.5">
      <c r="A13" s="3" t="s">
        <v>76</v>
      </c>
      <c r="B13" s="29">
        <v>5.0000000000000001E-3</v>
      </c>
    </row>
    <row r="14" spans="1:2" ht="15.75" x14ac:dyDescent="0.5">
      <c r="A14" s="3" t="s">
        <v>77</v>
      </c>
      <c r="B14" s="29">
        <v>7.0000000000000001E-3</v>
      </c>
    </row>
    <row r="15" spans="1:2" ht="15.75" x14ac:dyDescent="0.5">
      <c r="A15" s="3" t="s">
        <v>51</v>
      </c>
      <c r="B15" s="29">
        <v>3.9E-2</v>
      </c>
    </row>
    <row r="16" spans="1:2" ht="15.75" x14ac:dyDescent="0.5">
      <c r="A16" s="30" t="s">
        <v>87</v>
      </c>
      <c r="B16" s="29">
        <v>3.8E-3</v>
      </c>
    </row>
    <row r="17" spans="1:2" ht="15.75" x14ac:dyDescent="0.5">
      <c r="A17" s="3" t="s">
        <v>37</v>
      </c>
      <c r="B17" s="29">
        <v>1.5299999999999999E-2</v>
      </c>
    </row>
    <row r="18" spans="1:2" ht="15.75" x14ac:dyDescent="0.5">
      <c r="A18" s="3" t="s">
        <v>78</v>
      </c>
      <c r="B18" s="29">
        <v>0.03</v>
      </c>
    </row>
    <row r="19" spans="1:2" ht="15.75" x14ac:dyDescent="0.5">
      <c r="A19" s="3" t="s">
        <v>83</v>
      </c>
      <c r="B19" s="29"/>
    </row>
    <row r="20" spans="1:2" ht="15.75" x14ac:dyDescent="0.5">
      <c r="A20" s="31" t="s">
        <v>83</v>
      </c>
      <c r="B20" s="32"/>
    </row>
    <row r="23" spans="1:2" x14ac:dyDescent="0.45">
      <c r="A23" s="147" t="s">
        <v>54</v>
      </c>
      <c r="B23" s="148"/>
    </row>
    <row r="24" spans="1:2" x14ac:dyDescent="0.45">
      <c r="A24" s="139"/>
      <c r="B24" s="140"/>
    </row>
    <row r="25" spans="1:2" x14ac:dyDescent="0.45">
      <c r="A25" s="139"/>
      <c r="B25" s="140"/>
    </row>
    <row r="26" spans="1:2" x14ac:dyDescent="0.45">
      <c r="A26" s="139"/>
      <c r="B26" s="140"/>
    </row>
    <row r="27" spans="1:2" ht="14.25" customHeight="1" x14ac:dyDescent="0.45">
      <c r="A27" s="139" t="s">
        <v>85</v>
      </c>
      <c r="B27" s="140"/>
    </row>
    <row r="28" spans="1:2" x14ac:dyDescent="0.45">
      <c r="A28" s="139"/>
      <c r="B28" s="140"/>
    </row>
    <row r="29" spans="1:2" x14ac:dyDescent="0.45">
      <c r="A29" s="139"/>
      <c r="B29" s="140"/>
    </row>
    <row r="30" spans="1:2" x14ac:dyDescent="0.45">
      <c r="A30" s="139"/>
      <c r="B30" s="140"/>
    </row>
    <row r="31" spans="1:2" x14ac:dyDescent="0.45">
      <c r="A31" s="139"/>
      <c r="B31" s="140"/>
    </row>
    <row r="32" spans="1:2" ht="14.25" customHeight="1" x14ac:dyDescent="0.45">
      <c r="A32" s="139" t="s">
        <v>86</v>
      </c>
      <c r="B32" s="140"/>
    </row>
    <row r="33" spans="1:2" x14ac:dyDescent="0.45">
      <c r="A33" s="139"/>
      <c r="B33" s="140"/>
    </row>
    <row r="34" spans="1:2" x14ac:dyDescent="0.45">
      <c r="A34" s="139"/>
      <c r="B34" s="140"/>
    </row>
    <row r="35" spans="1:2" x14ac:dyDescent="0.45">
      <c r="A35" s="139"/>
      <c r="B35" s="140"/>
    </row>
    <row r="36" spans="1:2" x14ac:dyDescent="0.45">
      <c r="A36" s="139"/>
      <c r="B36" s="140"/>
    </row>
    <row r="37" spans="1:2" x14ac:dyDescent="0.45">
      <c r="A37" s="37"/>
      <c r="B37" s="38"/>
    </row>
    <row r="38" spans="1:2" x14ac:dyDescent="0.45">
      <c r="A38" s="139" t="s">
        <v>55</v>
      </c>
      <c r="B38" s="140"/>
    </row>
    <row r="39" spans="1:2" x14ac:dyDescent="0.45">
      <c r="A39" s="139"/>
      <c r="B39" s="140"/>
    </row>
    <row r="40" spans="1:2" x14ac:dyDescent="0.45">
      <c r="A40" s="139"/>
      <c r="B40" s="140"/>
    </row>
    <row r="41" spans="1:2" x14ac:dyDescent="0.45">
      <c r="A41" s="141"/>
      <c r="B41" s="142"/>
    </row>
  </sheetData>
  <sheetProtection password="CFD5" sheet="1" objects="1" scenarios="1" selectLockedCells="1"/>
  <mergeCells count="7">
    <mergeCell ref="A1:B1"/>
    <mergeCell ref="A38:B41"/>
    <mergeCell ref="A27:B31"/>
    <mergeCell ref="A32:B36"/>
    <mergeCell ref="B5:B6"/>
    <mergeCell ref="A5:A6"/>
    <mergeCell ref="A23:B26"/>
  </mergeCells>
  <dataValidations count="2">
    <dataValidation type="date" operator="greaterThan" allowBlank="1" showInputMessage="1" showErrorMessage="1" error="Bitte ein gültiges Datum eingeben! (TT.MM.JJJJ)" sqref="B4" xr:uid="{B4DCDDD1-DDCD-42A5-948F-7F60CA7075C8}">
      <formula1>43466</formula1>
    </dataValidation>
    <dataValidation type="decimal" errorStyle="warning" operator="greaterThan" allowBlank="1" showInputMessage="1" showErrorMessage="1" error="Negativer Wert??" sqref="B8:B20" xr:uid="{5C5E6B1D-3F9D-4DC2-AF15-992DC30C049F}">
      <formula1>-0.01</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D661-8A7E-4576-B364-E064D54D8BCB}">
  <sheetPr codeName="Tabelle11"/>
  <dimension ref="A1:H157"/>
  <sheetViews>
    <sheetView showGridLines="0" tabSelected="1" zoomScaleNormal="100" workbookViewId="0">
      <selection activeCell="B7" sqref="B7"/>
    </sheetView>
  </sheetViews>
  <sheetFormatPr baseColWidth="10" defaultColWidth="12.796875" defaultRowHeight="15.75" x14ac:dyDescent="0.5"/>
  <cols>
    <col min="1" max="1" width="37.53125" style="41" customWidth="1"/>
    <col min="2" max="4" width="12" style="41" customWidth="1"/>
    <col min="5" max="16384" width="12.796875" style="41"/>
  </cols>
  <sheetData>
    <row r="1" spans="1:8" ht="21" x14ac:dyDescent="0.65">
      <c r="A1" s="155" t="s">
        <v>52</v>
      </c>
      <c r="B1" s="156"/>
      <c r="C1" s="156"/>
      <c r="D1" s="156"/>
      <c r="E1" s="156"/>
      <c r="F1" s="157"/>
    </row>
    <row r="3" spans="1:8" x14ac:dyDescent="0.5">
      <c r="A3" s="42" t="s">
        <v>0</v>
      </c>
      <c r="B3" s="219" t="s">
        <v>88</v>
      </c>
      <c r="C3" s="219"/>
      <c r="D3" s="219"/>
      <c r="E3" s="219"/>
      <c r="F3" s="219"/>
    </row>
    <row r="4" spans="1:8" x14ac:dyDescent="0.5">
      <c r="A4" s="43" t="s">
        <v>1</v>
      </c>
      <c r="B4" s="1">
        <v>44682</v>
      </c>
      <c r="C4" s="43" t="s">
        <v>2</v>
      </c>
      <c r="D4" s="2">
        <v>1</v>
      </c>
      <c r="E4" s="158" t="s">
        <v>3</v>
      </c>
      <c r="F4" s="159"/>
    </row>
    <row r="5" spans="1:8" x14ac:dyDescent="0.5">
      <c r="A5" s="160" t="s">
        <v>4</v>
      </c>
      <c r="B5" s="160" t="s">
        <v>70</v>
      </c>
      <c r="C5" s="160" t="s">
        <v>5</v>
      </c>
      <c r="D5" s="162" t="s">
        <v>6</v>
      </c>
      <c r="E5" s="160" t="s">
        <v>45</v>
      </c>
      <c r="F5" s="162" t="s">
        <v>7</v>
      </c>
    </row>
    <row r="6" spans="1:8" x14ac:dyDescent="0.5">
      <c r="A6" s="161"/>
      <c r="B6" s="161"/>
      <c r="C6" s="161"/>
      <c r="D6" s="163"/>
      <c r="E6" s="161"/>
      <c r="F6" s="164"/>
    </row>
    <row r="7" spans="1:8" x14ac:dyDescent="0.5">
      <c r="A7" s="90" t="s">
        <v>89</v>
      </c>
      <c r="B7" s="20">
        <v>13.35</v>
      </c>
      <c r="C7" s="91"/>
      <c r="D7" s="44">
        <f t="shared" ref="D7:D32" si="0">B7*$D$4</f>
        <v>13.35</v>
      </c>
      <c r="E7" s="22">
        <v>0.1</v>
      </c>
      <c r="F7" s="45">
        <f>D7*E7</f>
        <v>1.335</v>
      </c>
      <c r="H7" s="46"/>
    </row>
    <row r="8" spans="1:8" x14ac:dyDescent="0.5">
      <c r="A8" s="92" t="s">
        <v>90</v>
      </c>
      <c r="B8" s="21">
        <v>12.15</v>
      </c>
      <c r="C8" s="93"/>
      <c r="D8" s="16">
        <f t="shared" si="0"/>
        <v>12.15</v>
      </c>
      <c r="E8" s="23">
        <v>0.1</v>
      </c>
      <c r="F8" s="17">
        <f t="shared" ref="F8:F32" si="1">D8*E8</f>
        <v>1.2150000000000001</v>
      </c>
      <c r="H8" s="46"/>
    </row>
    <row r="9" spans="1:8" x14ac:dyDescent="0.5">
      <c r="A9" s="92" t="s">
        <v>91</v>
      </c>
      <c r="B9" s="21">
        <v>12.01</v>
      </c>
      <c r="C9" s="93"/>
      <c r="D9" s="16">
        <f t="shared" si="0"/>
        <v>12.01</v>
      </c>
      <c r="E9" s="23">
        <v>0.1</v>
      </c>
      <c r="F9" s="17">
        <f t="shared" si="1"/>
        <v>1.2010000000000001</v>
      </c>
      <c r="H9" s="47"/>
    </row>
    <row r="10" spans="1:8" x14ac:dyDescent="0.5">
      <c r="A10" s="92" t="s">
        <v>92</v>
      </c>
      <c r="B10" s="21">
        <v>11.18</v>
      </c>
      <c r="C10" s="93"/>
      <c r="D10" s="16">
        <f t="shared" si="0"/>
        <v>11.18</v>
      </c>
      <c r="E10" s="23">
        <v>0.1</v>
      </c>
      <c r="F10" s="17">
        <f t="shared" si="1"/>
        <v>1.1180000000000001</v>
      </c>
      <c r="H10" s="46"/>
    </row>
    <row r="11" spans="1:8" x14ac:dyDescent="0.5">
      <c r="A11" s="92" t="s">
        <v>93</v>
      </c>
      <c r="B11" s="21">
        <v>10.75</v>
      </c>
      <c r="C11" s="93"/>
      <c r="D11" s="16">
        <f t="shared" si="0"/>
        <v>10.75</v>
      </c>
      <c r="E11" s="23">
        <v>0.1</v>
      </c>
      <c r="F11" s="17">
        <f t="shared" si="1"/>
        <v>1.075</v>
      </c>
      <c r="H11" s="46"/>
    </row>
    <row r="12" spans="1:8" x14ac:dyDescent="0.5">
      <c r="A12" s="92"/>
      <c r="B12" s="21"/>
      <c r="C12" s="93"/>
      <c r="D12" s="16">
        <f t="shared" si="0"/>
        <v>0</v>
      </c>
      <c r="E12" s="23"/>
      <c r="F12" s="17">
        <f t="shared" si="1"/>
        <v>0</v>
      </c>
    </row>
    <row r="13" spans="1:8" x14ac:dyDescent="0.5">
      <c r="A13" s="92"/>
      <c r="B13" s="21"/>
      <c r="C13" s="93"/>
      <c r="D13" s="16">
        <f t="shared" si="0"/>
        <v>0</v>
      </c>
      <c r="E13" s="23"/>
      <c r="F13" s="17">
        <f t="shared" si="1"/>
        <v>0</v>
      </c>
    </row>
    <row r="14" spans="1:8" x14ac:dyDescent="0.5">
      <c r="A14" s="92"/>
      <c r="B14" s="21"/>
      <c r="C14" s="93"/>
      <c r="D14" s="16">
        <f t="shared" si="0"/>
        <v>0</v>
      </c>
      <c r="E14" s="23"/>
      <c r="F14" s="17">
        <f t="shared" si="1"/>
        <v>0</v>
      </c>
    </row>
    <row r="15" spans="1:8" x14ac:dyDescent="0.5">
      <c r="A15" s="92"/>
      <c r="B15" s="21"/>
      <c r="C15" s="93"/>
      <c r="D15" s="16">
        <f t="shared" si="0"/>
        <v>0</v>
      </c>
      <c r="E15" s="23"/>
      <c r="F15" s="17">
        <f t="shared" si="1"/>
        <v>0</v>
      </c>
    </row>
    <row r="16" spans="1:8" x14ac:dyDescent="0.5">
      <c r="A16" s="92"/>
      <c r="B16" s="21"/>
      <c r="C16" s="93"/>
      <c r="D16" s="16">
        <f t="shared" si="0"/>
        <v>0</v>
      </c>
      <c r="E16" s="23"/>
      <c r="F16" s="17">
        <f t="shared" si="1"/>
        <v>0</v>
      </c>
    </row>
    <row r="17" spans="1:6" x14ac:dyDescent="0.5">
      <c r="A17" s="15"/>
      <c r="B17" s="4"/>
      <c r="C17" s="93"/>
      <c r="D17" s="16">
        <f t="shared" si="0"/>
        <v>0</v>
      </c>
      <c r="E17" s="5"/>
      <c r="F17" s="17">
        <f t="shared" si="1"/>
        <v>0</v>
      </c>
    </row>
    <row r="18" spans="1:6" x14ac:dyDescent="0.5">
      <c r="A18" s="15"/>
      <c r="B18" s="4"/>
      <c r="C18" s="93"/>
      <c r="D18" s="16">
        <f t="shared" si="0"/>
        <v>0</v>
      </c>
      <c r="E18" s="5"/>
      <c r="F18" s="17">
        <f t="shared" si="1"/>
        <v>0</v>
      </c>
    </row>
    <row r="19" spans="1:6" x14ac:dyDescent="0.5">
      <c r="A19" s="15"/>
      <c r="B19" s="4"/>
      <c r="C19" s="93"/>
      <c r="D19" s="16">
        <f t="shared" si="0"/>
        <v>0</v>
      </c>
      <c r="E19" s="5"/>
      <c r="F19" s="17">
        <f t="shared" si="1"/>
        <v>0</v>
      </c>
    </row>
    <row r="20" spans="1:6" x14ac:dyDescent="0.5">
      <c r="A20" s="15"/>
      <c r="B20" s="4"/>
      <c r="C20" s="93"/>
      <c r="D20" s="16">
        <f t="shared" si="0"/>
        <v>0</v>
      </c>
      <c r="E20" s="5"/>
      <c r="F20" s="17">
        <f t="shared" si="1"/>
        <v>0</v>
      </c>
    </row>
    <row r="21" spans="1:6" x14ac:dyDescent="0.5">
      <c r="A21" s="15"/>
      <c r="B21" s="4"/>
      <c r="C21" s="93"/>
      <c r="D21" s="16">
        <f t="shared" si="0"/>
        <v>0</v>
      </c>
      <c r="E21" s="5"/>
      <c r="F21" s="17">
        <f t="shared" si="1"/>
        <v>0</v>
      </c>
    </row>
    <row r="22" spans="1:6" x14ac:dyDescent="0.5">
      <c r="A22" s="15"/>
      <c r="B22" s="4"/>
      <c r="C22" s="93"/>
      <c r="D22" s="16">
        <f t="shared" si="0"/>
        <v>0</v>
      </c>
      <c r="E22" s="5"/>
      <c r="F22" s="17">
        <f t="shared" si="1"/>
        <v>0</v>
      </c>
    </row>
    <row r="23" spans="1:6" x14ac:dyDescent="0.5">
      <c r="A23" s="15"/>
      <c r="B23" s="4"/>
      <c r="C23" s="93"/>
      <c r="D23" s="16">
        <f t="shared" si="0"/>
        <v>0</v>
      </c>
      <c r="E23" s="5"/>
      <c r="F23" s="17">
        <f t="shared" si="1"/>
        <v>0</v>
      </c>
    </row>
    <row r="24" spans="1:6" x14ac:dyDescent="0.5">
      <c r="A24" s="15"/>
      <c r="B24" s="4"/>
      <c r="C24" s="93"/>
      <c r="D24" s="16">
        <f t="shared" si="0"/>
        <v>0</v>
      </c>
      <c r="E24" s="5"/>
      <c r="F24" s="17">
        <f t="shared" si="1"/>
        <v>0</v>
      </c>
    </row>
    <row r="25" spans="1:6" x14ac:dyDescent="0.5">
      <c r="A25" s="15"/>
      <c r="B25" s="4"/>
      <c r="C25" s="93"/>
      <c r="D25" s="16">
        <f t="shared" si="0"/>
        <v>0</v>
      </c>
      <c r="E25" s="5"/>
      <c r="F25" s="17">
        <f t="shared" si="1"/>
        <v>0</v>
      </c>
    </row>
    <row r="26" spans="1:6" x14ac:dyDescent="0.5">
      <c r="A26" s="15"/>
      <c r="B26" s="4"/>
      <c r="C26" s="93"/>
      <c r="D26" s="16">
        <f t="shared" si="0"/>
        <v>0</v>
      </c>
      <c r="E26" s="5"/>
      <c r="F26" s="17">
        <f t="shared" si="1"/>
        <v>0</v>
      </c>
    </row>
    <row r="27" spans="1:6" x14ac:dyDescent="0.5">
      <c r="A27" s="15"/>
      <c r="B27" s="4"/>
      <c r="C27" s="93"/>
      <c r="D27" s="16">
        <f t="shared" si="0"/>
        <v>0</v>
      </c>
      <c r="E27" s="5"/>
      <c r="F27" s="17">
        <f t="shared" si="1"/>
        <v>0</v>
      </c>
    </row>
    <row r="28" spans="1:6" x14ac:dyDescent="0.5">
      <c r="A28" s="15"/>
      <c r="B28" s="4"/>
      <c r="C28" s="93"/>
      <c r="D28" s="16">
        <f t="shared" si="0"/>
        <v>0</v>
      </c>
      <c r="E28" s="5"/>
      <c r="F28" s="17">
        <f t="shared" si="1"/>
        <v>0</v>
      </c>
    </row>
    <row r="29" spans="1:6" x14ac:dyDescent="0.5">
      <c r="A29" s="15"/>
      <c r="B29" s="4"/>
      <c r="C29" s="93"/>
      <c r="D29" s="16">
        <f t="shared" si="0"/>
        <v>0</v>
      </c>
      <c r="E29" s="5"/>
      <c r="F29" s="17">
        <f t="shared" si="1"/>
        <v>0</v>
      </c>
    </row>
    <row r="30" spans="1:6" x14ac:dyDescent="0.5">
      <c r="A30" s="15"/>
      <c r="B30" s="4"/>
      <c r="C30" s="93"/>
      <c r="D30" s="16">
        <f t="shared" si="0"/>
        <v>0</v>
      </c>
      <c r="E30" s="5"/>
      <c r="F30" s="17">
        <f t="shared" si="1"/>
        <v>0</v>
      </c>
    </row>
    <row r="31" spans="1:6" x14ac:dyDescent="0.5">
      <c r="A31" s="15"/>
      <c r="B31" s="4"/>
      <c r="C31" s="93"/>
      <c r="D31" s="16">
        <f t="shared" si="0"/>
        <v>0</v>
      </c>
      <c r="E31" s="5"/>
      <c r="F31" s="17">
        <f t="shared" si="1"/>
        <v>0</v>
      </c>
    </row>
    <row r="32" spans="1:6" x14ac:dyDescent="0.5">
      <c r="A32" s="15"/>
      <c r="B32" s="4"/>
      <c r="C32" s="93"/>
      <c r="D32" s="16">
        <f t="shared" si="0"/>
        <v>0</v>
      </c>
      <c r="E32" s="5"/>
      <c r="F32" s="17">
        <f t="shared" si="1"/>
        <v>0</v>
      </c>
    </row>
    <row r="33" spans="1:6" x14ac:dyDescent="0.5">
      <c r="A33" s="98"/>
      <c r="B33" s="17"/>
      <c r="C33" s="100"/>
      <c r="D33" s="18"/>
      <c r="E33" s="99"/>
      <c r="F33" s="19"/>
    </row>
    <row r="34" spans="1:6" x14ac:dyDescent="0.5">
      <c r="A34" s="165" t="s">
        <v>8</v>
      </c>
      <c r="B34" s="166"/>
      <c r="C34" s="166"/>
      <c r="D34" s="166"/>
      <c r="E34" s="166"/>
      <c r="F34" s="167"/>
    </row>
    <row r="35" spans="1:6" ht="16.149999999999999" thickBot="1" x14ac:dyDescent="0.55000000000000004"/>
    <row r="36" spans="1:6" x14ac:dyDescent="0.5">
      <c r="A36" s="168" t="s">
        <v>9</v>
      </c>
      <c r="B36" s="169"/>
      <c r="C36" s="170"/>
      <c r="E36" s="48" t="s">
        <v>10</v>
      </c>
      <c r="F36" s="49"/>
    </row>
    <row r="37" spans="1:6" ht="15.75" customHeight="1" x14ac:dyDescent="0.5">
      <c r="A37" s="50" t="s">
        <v>11</v>
      </c>
      <c r="B37" s="51"/>
      <c r="C37" s="6">
        <v>39</v>
      </c>
      <c r="E37" s="171" t="s">
        <v>12</v>
      </c>
      <c r="F37" s="172"/>
    </row>
    <row r="38" spans="1:6" ht="18" x14ac:dyDescent="0.5">
      <c r="A38" s="50" t="s">
        <v>46</v>
      </c>
      <c r="B38" s="52" t="s">
        <v>47</v>
      </c>
      <c r="C38" s="52" t="s">
        <v>13</v>
      </c>
      <c r="E38" s="171"/>
      <c r="F38" s="172"/>
    </row>
    <row r="39" spans="1:6" x14ac:dyDescent="0.5">
      <c r="A39" s="90" t="s">
        <v>103</v>
      </c>
      <c r="B39" s="94">
        <v>1</v>
      </c>
      <c r="C39" s="95">
        <v>0</v>
      </c>
      <c r="E39" s="171"/>
      <c r="F39" s="172"/>
    </row>
    <row r="40" spans="1:6" x14ac:dyDescent="0.5">
      <c r="A40" s="92" t="s">
        <v>14</v>
      </c>
      <c r="B40" s="96">
        <v>1</v>
      </c>
      <c r="C40" s="97">
        <v>0.5</v>
      </c>
      <c r="E40" s="171"/>
      <c r="F40" s="172"/>
    </row>
    <row r="41" spans="1:6" x14ac:dyDescent="0.5">
      <c r="A41" s="92" t="s">
        <v>102</v>
      </c>
      <c r="B41" s="96">
        <v>1</v>
      </c>
      <c r="C41" s="97">
        <v>0.5</v>
      </c>
      <c r="E41" s="171"/>
      <c r="F41" s="172"/>
    </row>
    <row r="42" spans="1:6" ht="16.149999999999999" thickBot="1" x14ac:dyDescent="0.55000000000000004">
      <c r="A42" s="92" t="s">
        <v>15</v>
      </c>
      <c r="B42" s="96">
        <v>1</v>
      </c>
      <c r="C42" s="97">
        <v>1</v>
      </c>
      <c r="E42" s="173"/>
      <c r="F42" s="174"/>
    </row>
    <row r="43" spans="1:6" x14ac:dyDescent="0.5">
      <c r="A43" s="92"/>
      <c r="B43" s="96"/>
      <c r="C43" s="97"/>
      <c r="E43" s="53"/>
      <c r="F43" s="53"/>
    </row>
    <row r="44" spans="1:6" x14ac:dyDescent="0.5">
      <c r="A44" s="92"/>
      <c r="B44" s="96"/>
      <c r="C44" s="97"/>
      <c r="E44" s="53"/>
      <c r="F44" s="53"/>
    </row>
    <row r="45" spans="1:6" x14ac:dyDescent="0.5">
      <c r="A45" s="3"/>
      <c r="B45" s="8"/>
      <c r="C45" s="9"/>
      <c r="E45" s="53"/>
      <c r="F45" s="53"/>
    </row>
    <row r="46" spans="1:6" x14ac:dyDescent="0.5">
      <c r="A46" s="3"/>
      <c r="B46" s="8"/>
      <c r="C46" s="9"/>
      <c r="E46" s="53"/>
      <c r="F46" s="53"/>
    </row>
    <row r="47" spans="1:6" x14ac:dyDescent="0.5">
      <c r="A47" s="3"/>
      <c r="B47" s="8"/>
      <c r="C47" s="9"/>
    </row>
    <row r="48" spans="1:6" x14ac:dyDescent="0.5">
      <c r="A48" s="101"/>
      <c r="B48" s="102"/>
      <c r="C48" s="56"/>
    </row>
    <row r="49" spans="1:3" ht="18" x14ac:dyDescent="0.5">
      <c r="A49" s="50" t="s">
        <v>48</v>
      </c>
      <c r="B49" s="52" t="s">
        <v>47</v>
      </c>
      <c r="C49" s="52" t="s">
        <v>13</v>
      </c>
    </row>
    <row r="50" spans="1:3" x14ac:dyDescent="0.5">
      <c r="A50" s="90" t="s">
        <v>104</v>
      </c>
      <c r="B50" s="94">
        <v>1</v>
      </c>
      <c r="C50" s="95">
        <v>0.1</v>
      </c>
    </row>
    <row r="51" spans="1:3" x14ac:dyDescent="0.5">
      <c r="A51" s="92" t="s">
        <v>41</v>
      </c>
      <c r="B51" s="96">
        <v>1</v>
      </c>
      <c r="C51" s="97">
        <v>1</v>
      </c>
    </row>
    <row r="52" spans="1:3" x14ac:dyDescent="0.5">
      <c r="A52" s="92"/>
      <c r="B52" s="96"/>
      <c r="C52" s="97"/>
    </row>
    <row r="53" spans="1:3" x14ac:dyDescent="0.5">
      <c r="A53" s="92"/>
      <c r="B53" s="96"/>
      <c r="C53" s="97"/>
    </row>
    <row r="54" spans="1:3" x14ac:dyDescent="0.5">
      <c r="A54" s="92"/>
      <c r="B54" s="96"/>
      <c r="C54" s="97"/>
    </row>
    <row r="55" spans="1:3" x14ac:dyDescent="0.5">
      <c r="A55" s="50" t="s">
        <v>49</v>
      </c>
      <c r="B55" s="52" t="s">
        <v>16</v>
      </c>
      <c r="C55" s="54"/>
    </row>
    <row r="56" spans="1:3" x14ac:dyDescent="0.5">
      <c r="A56" s="7" t="s">
        <v>101</v>
      </c>
      <c r="B56" s="125"/>
      <c r="C56" s="55"/>
    </row>
    <row r="57" spans="1:3" x14ac:dyDescent="0.5">
      <c r="A57" s="3"/>
      <c r="B57" s="126"/>
      <c r="C57" s="56"/>
    </row>
    <row r="58" spans="1:3" x14ac:dyDescent="0.5">
      <c r="A58" s="123"/>
      <c r="B58" s="127"/>
      <c r="C58" s="56"/>
    </row>
    <row r="59" spans="1:3" x14ac:dyDescent="0.5">
      <c r="A59" s="123"/>
      <c r="B59" s="127"/>
      <c r="C59" s="56"/>
    </row>
    <row r="60" spans="1:3" x14ac:dyDescent="0.5">
      <c r="A60" s="124"/>
      <c r="B60" s="128"/>
      <c r="C60" s="57"/>
    </row>
    <row r="61" spans="1:3" x14ac:dyDescent="0.5">
      <c r="A61" s="175" t="s">
        <v>79</v>
      </c>
      <c r="B61" s="176"/>
      <c r="C61" s="177"/>
    </row>
    <row r="62" spans="1:3" x14ac:dyDescent="0.5">
      <c r="A62" s="178"/>
      <c r="B62" s="179"/>
      <c r="C62" s="180"/>
    </row>
    <row r="63" spans="1:3" x14ac:dyDescent="0.5">
      <c r="A63" s="181"/>
      <c r="B63" s="182"/>
      <c r="C63" s="183"/>
    </row>
    <row r="64" spans="1:3" x14ac:dyDescent="0.5">
      <c r="A64" s="58"/>
      <c r="B64" s="58"/>
      <c r="C64" s="58"/>
    </row>
    <row r="65" spans="1:5" x14ac:dyDescent="0.5">
      <c r="A65" s="58"/>
      <c r="B65" s="58"/>
      <c r="C65" s="58"/>
    </row>
    <row r="66" spans="1:5" x14ac:dyDescent="0.5">
      <c r="A66" s="168" t="s">
        <v>17</v>
      </c>
      <c r="B66" s="169"/>
      <c r="C66" s="170"/>
    </row>
    <row r="67" spans="1:5" x14ac:dyDescent="0.5">
      <c r="A67" s="59" t="s">
        <v>18</v>
      </c>
      <c r="B67" s="60" t="s">
        <v>19</v>
      </c>
      <c r="C67" s="61" t="s">
        <v>20</v>
      </c>
    </row>
    <row r="68" spans="1:5" x14ac:dyDescent="0.5">
      <c r="A68" s="122" t="s">
        <v>95</v>
      </c>
      <c r="B68" s="121">
        <v>0.1</v>
      </c>
      <c r="C68" s="115"/>
      <c r="D68" s="62" t="str">
        <f>IF(AND(B68&gt;0,C68&gt;0),"Entweder in % oder €-Wert angeben!!","")</f>
        <v/>
      </c>
    </row>
    <row r="69" spans="1:5" x14ac:dyDescent="0.5">
      <c r="A69" s="92" t="s">
        <v>96</v>
      </c>
      <c r="B69" s="122">
        <v>0.2</v>
      </c>
      <c r="C69" s="115"/>
      <c r="D69" s="62" t="str">
        <f t="shared" ref="D69:D94" si="2">IF(AND(B69&gt;0,C69&gt;0),"Entweder in % oder €-Wert angeben!!","")</f>
        <v/>
      </c>
    </row>
    <row r="70" spans="1:5" x14ac:dyDescent="0.5">
      <c r="A70" s="92" t="s">
        <v>94</v>
      </c>
      <c r="B70" s="122">
        <v>0.1</v>
      </c>
      <c r="C70" s="115"/>
      <c r="D70" s="62" t="str">
        <f t="shared" si="2"/>
        <v/>
      </c>
    </row>
    <row r="71" spans="1:5" x14ac:dyDescent="0.5">
      <c r="A71" s="92" t="s">
        <v>97</v>
      </c>
      <c r="B71" s="122">
        <v>0.2</v>
      </c>
      <c r="C71" s="115"/>
      <c r="D71" s="62" t="str">
        <f t="shared" si="2"/>
        <v/>
      </c>
    </row>
    <row r="72" spans="1:5" x14ac:dyDescent="0.5">
      <c r="A72" s="92" t="s">
        <v>98</v>
      </c>
      <c r="B72" s="122">
        <v>0.2</v>
      </c>
      <c r="C72" s="115"/>
      <c r="D72" s="62" t="str">
        <f t="shared" si="2"/>
        <v/>
      </c>
    </row>
    <row r="73" spans="1:5" x14ac:dyDescent="0.5">
      <c r="A73" s="92"/>
      <c r="B73" s="122"/>
      <c r="C73" s="115"/>
      <c r="D73" s="62" t="str">
        <f t="shared" si="2"/>
        <v/>
      </c>
      <c r="E73" s="62"/>
    </row>
    <row r="74" spans="1:5" x14ac:dyDescent="0.5">
      <c r="A74" s="92"/>
      <c r="B74" s="122"/>
      <c r="C74" s="115"/>
      <c r="D74" s="62" t="str">
        <f t="shared" si="2"/>
        <v/>
      </c>
    </row>
    <row r="75" spans="1:5" x14ac:dyDescent="0.5">
      <c r="A75" s="92"/>
      <c r="B75" s="122"/>
      <c r="C75" s="115"/>
      <c r="D75" s="62" t="str">
        <f t="shared" si="2"/>
        <v/>
      </c>
    </row>
    <row r="76" spans="1:5" x14ac:dyDescent="0.5">
      <c r="A76" s="92"/>
      <c r="B76" s="122"/>
      <c r="C76" s="115"/>
      <c r="D76" s="62" t="str">
        <f t="shared" si="2"/>
        <v/>
      </c>
    </row>
    <row r="77" spans="1:5" x14ac:dyDescent="0.5">
      <c r="A77" s="92"/>
      <c r="B77" s="122"/>
      <c r="C77" s="115"/>
      <c r="D77" s="62" t="str">
        <f t="shared" si="2"/>
        <v/>
      </c>
    </row>
    <row r="78" spans="1:5" x14ac:dyDescent="0.5">
      <c r="A78" s="92"/>
      <c r="B78" s="122"/>
      <c r="C78" s="115"/>
      <c r="D78" s="62" t="str">
        <f t="shared" si="2"/>
        <v/>
      </c>
    </row>
    <row r="79" spans="1:5" x14ac:dyDescent="0.5">
      <c r="A79" s="92"/>
      <c r="B79" s="122"/>
      <c r="C79" s="115"/>
      <c r="D79" s="62" t="str">
        <f t="shared" si="2"/>
        <v/>
      </c>
    </row>
    <row r="80" spans="1:5" x14ac:dyDescent="0.5">
      <c r="A80" s="113"/>
      <c r="B80" s="120"/>
      <c r="C80" s="115"/>
      <c r="D80" s="62" t="str">
        <f t="shared" si="2"/>
        <v/>
      </c>
    </row>
    <row r="81" spans="1:4" x14ac:dyDescent="0.5">
      <c r="A81" s="113"/>
      <c r="B81" s="120"/>
      <c r="C81" s="115"/>
      <c r="D81" s="62" t="str">
        <f t="shared" si="2"/>
        <v/>
      </c>
    </row>
    <row r="82" spans="1:4" x14ac:dyDescent="0.5">
      <c r="A82" s="113"/>
      <c r="B82" s="120"/>
      <c r="C82" s="115"/>
      <c r="D82" s="62" t="str">
        <f t="shared" si="2"/>
        <v/>
      </c>
    </row>
    <row r="83" spans="1:4" x14ac:dyDescent="0.5">
      <c r="A83" s="113"/>
      <c r="B83" s="120"/>
      <c r="C83" s="115"/>
      <c r="D83" s="62" t="str">
        <f t="shared" si="2"/>
        <v/>
      </c>
    </row>
    <row r="84" spans="1:4" x14ac:dyDescent="0.5">
      <c r="A84" s="113"/>
      <c r="B84" s="120"/>
      <c r="C84" s="115"/>
      <c r="D84" s="62" t="str">
        <f t="shared" si="2"/>
        <v/>
      </c>
    </row>
    <row r="85" spans="1:4" x14ac:dyDescent="0.5">
      <c r="A85" s="113"/>
      <c r="B85" s="120"/>
      <c r="C85" s="115"/>
      <c r="D85" s="62" t="str">
        <f t="shared" si="2"/>
        <v/>
      </c>
    </row>
    <row r="86" spans="1:4" x14ac:dyDescent="0.5">
      <c r="A86" s="113"/>
      <c r="B86" s="120"/>
      <c r="C86" s="115"/>
      <c r="D86" s="62" t="str">
        <f t="shared" si="2"/>
        <v/>
      </c>
    </row>
    <row r="87" spans="1:4" x14ac:dyDescent="0.5">
      <c r="A87" s="113"/>
      <c r="B87" s="120"/>
      <c r="C87" s="115"/>
      <c r="D87" s="62" t="str">
        <f t="shared" si="2"/>
        <v/>
      </c>
    </row>
    <row r="88" spans="1:4" x14ac:dyDescent="0.5">
      <c r="A88" s="113"/>
      <c r="B88" s="120"/>
      <c r="C88" s="115"/>
      <c r="D88" s="62" t="str">
        <f t="shared" si="2"/>
        <v/>
      </c>
    </row>
    <row r="89" spans="1:4" x14ac:dyDescent="0.5">
      <c r="A89" s="113"/>
      <c r="B89" s="120"/>
      <c r="C89" s="115"/>
      <c r="D89" s="62" t="str">
        <f t="shared" si="2"/>
        <v/>
      </c>
    </row>
    <row r="90" spans="1:4" x14ac:dyDescent="0.5">
      <c r="A90" s="113"/>
      <c r="B90" s="120"/>
      <c r="C90" s="115"/>
      <c r="D90" s="62" t="str">
        <f t="shared" si="2"/>
        <v/>
      </c>
    </row>
    <row r="91" spans="1:4" x14ac:dyDescent="0.5">
      <c r="A91" s="113"/>
      <c r="B91" s="120"/>
      <c r="C91" s="115"/>
      <c r="D91" s="62" t="str">
        <f t="shared" si="2"/>
        <v/>
      </c>
    </row>
    <row r="92" spans="1:4" x14ac:dyDescent="0.5">
      <c r="A92" s="113"/>
      <c r="B92" s="120"/>
      <c r="C92" s="115"/>
      <c r="D92" s="62" t="str">
        <f t="shared" si="2"/>
        <v/>
      </c>
    </row>
    <row r="93" spans="1:4" x14ac:dyDescent="0.5">
      <c r="A93" s="113"/>
      <c r="B93" s="120"/>
      <c r="C93" s="115"/>
      <c r="D93" s="62" t="str">
        <f t="shared" si="2"/>
        <v/>
      </c>
    </row>
    <row r="94" spans="1:4" x14ac:dyDescent="0.5">
      <c r="A94" s="103"/>
      <c r="B94" s="104"/>
      <c r="C94" s="105"/>
      <c r="D94" s="62" t="str">
        <f t="shared" si="2"/>
        <v/>
      </c>
    </row>
    <row r="96" spans="1:4" x14ac:dyDescent="0.5">
      <c r="A96" s="168" t="s">
        <v>21</v>
      </c>
      <c r="B96" s="169"/>
      <c r="C96" s="169"/>
      <c r="D96" s="170"/>
    </row>
    <row r="97" spans="1:4" x14ac:dyDescent="0.5">
      <c r="A97" s="50" t="s">
        <v>22</v>
      </c>
      <c r="B97" s="119">
        <v>26.4</v>
      </c>
      <c r="C97" s="63" t="s">
        <v>23</v>
      </c>
      <c r="D97" s="63"/>
    </row>
    <row r="98" spans="1:4" x14ac:dyDescent="0.5">
      <c r="A98" s="184" t="s">
        <v>24</v>
      </c>
      <c r="B98" s="185" t="s">
        <v>25</v>
      </c>
      <c r="C98" s="186"/>
      <c r="D98" s="187"/>
    </row>
    <row r="99" spans="1:4" x14ac:dyDescent="0.5">
      <c r="A99" s="184"/>
      <c r="B99" s="133" t="s">
        <v>26</v>
      </c>
      <c r="C99" s="133" t="s">
        <v>27</v>
      </c>
      <c r="D99" s="134" t="s">
        <v>28</v>
      </c>
    </row>
    <row r="100" spans="1:4" x14ac:dyDescent="0.5">
      <c r="A100" s="129" t="s">
        <v>99</v>
      </c>
      <c r="B100" s="131">
        <v>6.3</v>
      </c>
      <c r="C100" s="131"/>
      <c r="D100" s="64">
        <f>B100+C100</f>
        <v>6.3</v>
      </c>
    </row>
    <row r="101" spans="1:4" x14ac:dyDescent="0.5">
      <c r="A101" s="130" t="s">
        <v>100</v>
      </c>
      <c r="B101" s="131">
        <v>26.4</v>
      </c>
      <c r="C101" s="131"/>
      <c r="D101" s="64">
        <f t="shared" ref="D101:D110" si="3">B101+C101</f>
        <v>26.4</v>
      </c>
    </row>
    <row r="102" spans="1:4" x14ac:dyDescent="0.5">
      <c r="A102" s="130" t="s">
        <v>105</v>
      </c>
      <c r="B102" s="131">
        <v>26.4</v>
      </c>
      <c r="C102" s="131">
        <v>14.51</v>
      </c>
      <c r="D102" s="64">
        <f t="shared" si="3"/>
        <v>40.909999999999997</v>
      </c>
    </row>
    <row r="103" spans="1:4" x14ac:dyDescent="0.5">
      <c r="A103" s="130" t="s">
        <v>50</v>
      </c>
      <c r="B103" s="131">
        <v>10</v>
      </c>
      <c r="C103" s="131"/>
      <c r="D103" s="64">
        <f t="shared" si="3"/>
        <v>10</v>
      </c>
    </row>
    <row r="104" spans="1:4" x14ac:dyDescent="0.5">
      <c r="A104" s="130"/>
      <c r="B104" s="131"/>
      <c r="C104" s="131"/>
      <c r="D104" s="64">
        <f t="shared" si="3"/>
        <v>0</v>
      </c>
    </row>
    <row r="105" spans="1:4" x14ac:dyDescent="0.5">
      <c r="A105" s="92"/>
      <c r="B105" s="108"/>
      <c r="C105" s="108"/>
      <c r="D105" s="64">
        <f t="shared" si="3"/>
        <v>0</v>
      </c>
    </row>
    <row r="106" spans="1:4" x14ac:dyDescent="0.5">
      <c r="A106" s="113"/>
      <c r="B106" s="114"/>
      <c r="C106" s="114"/>
      <c r="D106" s="64">
        <f t="shared" si="3"/>
        <v>0</v>
      </c>
    </row>
    <row r="107" spans="1:4" x14ac:dyDescent="0.5">
      <c r="A107" s="113"/>
      <c r="B107" s="114"/>
      <c r="C107" s="114"/>
      <c r="D107" s="64">
        <f t="shared" si="3"/>
        <v>0</v>
      </c>
    </row>
    <row r="108" spans="1:4" x14ac:dyDescent="0.5">
      <c r="A108" s="113"/>
      <c r="B108" s="114"/>
      <c r="C108" s="114"/>
      <c r="D108" s="64">
        <f t="shared" si="3"/>
        <v>0</v>
      </c>
    </row>
    <row r="109" spans="1:4" x14ac:dyDescent="0.5">
      <c r="A109" s="113"/>
      <c r="B109" s="114"/>
      <c r="C109" s="114"/>
      <c r="D109" s="64">
        <f t="shared" si="3"/>
        <v>0</v>
      </c>
    </row>
    <row r="110" spans="1:4" x14ac:dyDescent="0.5">
      <c r="A110" s="113"/>
      <c r="B110" s="114"/>
      <c r="C110" s="114"/>
      <c r="D110" s="17">
        <f t="shared" si="3"/>
        <v>0</v>
      </c>
    </row>
    <row r="111" spans="1:4" x14ac:dyDescent="0.5">
      <c r="A111" s="103"/>
      <c r="B111" s="106"/>
      <c r="C111" s="107"/>
      <c r="D111" s="19"/>
    </row>
    <row r="112" spans="1:4" x14ac:dyDescent="0.5">
      <c r="A112" s="184" t="s">
        <v>29</v>
      </c>
      <c r="B112" s="185" t="s">
        <v>30</v>
      </c>
      <c r="C112" s="186"/>
      <c r="D112" s="187"/>
    </row>
    <row r="113" spans="1:6" x14ac:dyDescent="0.5">
      <c r="A113" s="184"/>
      <c r="B113" s="10" t="s">
        <v>26</v>
      </c>
      <c r="C113" s="10" t="s">
        <v>27</v>
      </c>
      <c r="D113" s="11" t="s">
        <v>28</v>
      </c>
    </row>
    <row r="114" spans="1:6" x14ac:dyDescent="0.5">
      <c r="A114" s="110"/>
      <c r="B114" s="111"/>
      <c r="C114" s="112"/>
      <c r="D114" s="12">
        <f t="shared" ref="D114:D116" si="4">B114+C114</f>
        <v>0</v>
      </c>
    </row>
    <row r="115" spans="1:6" x14ac:dyDescent="0.5">
      <c r="A115" s="113"/>
      <c r="B115" s="114"/>
      <c r="C115" s="115"/>
      <c r="D115" s="13">
        <f t="shared" si="4"/>
        <v>0</v>
      </c>
    </row>
    <row r="116" spans="1:6" x14ac:dyDescent="0.5">
      <c r="A116" s="116"/>
      <c r="B116" s="117"/>
      <c r="C116" s="118"/>
      <c r="D116" s="14">
        <f t="shared" si="4"/>
        <v>0</v>
      </c>
    </row>
    <row r="117" spans="1:6" x14ac:dyDescent="0.5">
      <c r="A117" s="184" t="s">
        <v>31</v>
      </c>
      <c r="B117" s="188" t="s">
        <v>32</v>
      </c>
      <c r="C117" s="189"/>
      <c r="D117" s="190"/>
    </row>
    <row r="118" spans="1:6" x14ac:dyDescent="0.5">
      <c r="A118" s="184"/>
      <c r="B118" s="61" t="s">
        <v>26</v>
      </c>
      <c r="C118" s="61" t="s">
        <v>27</v>
      </c>
      <c r="D118" s="134" t="s">
        <v>28</v>
      </c>
    </row>
    <row r="119" spans="1:6" x14ac:dyDescent="0.5">
      <c r="A119" s="90"/>
      <c r="B119" s="108"/>
      <c r="C119" s="108"/>
      <c r="D119" s="65">
        <f>B119+C119</f>
        <v>0</v>
      </c>
    </row>
    <row r="120" spans="1:6" x14ac:dyDescent="0.5">
      <c r="A120" s="3"/>
      <c r="B120" s="4"/>
      <c r="C120" s="4"/>
      <c r="D120" s="65">
        <f t="shared" ref="D120:D124" si="5">B120+C120</f>
        <v>0</v>
      </c>
    </row>
    <row r="121" spans="1:6" x14ac:dyDescent="0.5">
      <c r="A121" s="3"/>
      <c r="B121" s="4"/>
      <c r="C121" s="4"/>
      <c r="D121" s="65">
        <f t="shared" si="5"/>
        <v>0</v>
      </c>
    </row>
    <row r="122" spans="1:6" x14ac:dyDescent="0.5">
      <c r="A122" s="3"/>
      <c r="B122" s="4"/>
      <c r="C122" s="4"/>
      <c r="D122" s="65">
        <f t="shared" si="5"/>
        <v>0</v>
      </c>
    </row>
    <row r="123" spans="1:6" x14ac:dyDescent="0.5">
      <c r="A123" s="3"/>
      <c r="B123" s="4"/>
      <c r="C123" s="4"/>
      <c r="D123" s="65">
        <f t="shared" si="5"/>
        <v>0</v>
      </c>
    </row>
    <row r="124" spans="1:6" x14ac:dyDescent="0.5">
      <c r="A124" s="31"/>
      <c r="B124" s="109"/>
      <c r="C124" s="109"/>
      <c r="D124" s="88">
        <f t="shared" si="5"/>
        <v>0</v>
      </c>
    </row>
    <row r="125" spans="1:6" x14ac:dyDescent="0.5">
      <c r="A125" s="149" t="s">
        <v>80</v>
      </c>
      <c r="B125" s="150"/>
      <c r="C125" s="150"/>
      <c r="D125" s="151"/>
    </row>
    <row r="126" spans="1:6" x14ac:dyDescent="0.5">
      <c r="A126" s="152"/>
      <c r="B126" s="153"/>
      <c r="C126" s="153"/>
      <c r="D126" s="154"/>
    </row>
    <row r="128" spans="1:6" x14ac:dyDescent="0.5">
      <c r="A128" s="216" t="s">
        <v>43</v>
      </c>
      <c r="B128" s="217"/>
      <c r="C128" s="217"/>
      <c r="D128" s="217"/>
      <c r="E128" s="217"/>
      <c r="F128" s="218"/>
    </row>
    <row r="130" spans="1:3" x14ac:dyDescent="0.5">
      <c r="A130" s="66" t="s">
        <v>44</v>
      </c>
      <c r="B130" s="67">
        <f>DPNK!B4</f>
        <v>44562</v>
      </c>
      <c r="C130" s="68"/>
    </row>
    <row r="131" spans="1:3" x14ac:dyDescent="0.5">
      <c r="A131" s="69" t="s">
        <v>34</v>
      </c>
      <c r="B131" s="70" t="s">
        <v>42</v>
      </c>
      <c r="C131" s="193"/>
    </row>
    <row r="132" spans="1:3" x14ac:dyDescent="0.5">
      <c r="A132" s="132" t="s">
        <v>59</v>
      </c>
      <c r="B132" s="71" t="s">
        <v>56</v>
      </c>
      <c r="C132" s="193"/>
    </row>
    <row r="133" spans="1:3" x14ac:dyDescent="0.5">
      <c r="A133" s="72"/>
      <c r="B133" s="73" t="s">
        <v>57</v>
      </c>
      <c r="C133" s="74"/>
    </row>
    <row r="134" spans="1:3" x14ac:dyDescent="0.5">
      <c r="A134" s="75" t="str">
        <f>DPNK!A8</f>
        <v>Arbeitslosenversicherung</v>
      </c>
      <c r="B134" s="24" t="s">
        <v>58</v>
      </c>
      <c r="C134" s="76">
        <f>IF(B134=B$132,DPNK!B8,"")</f>
        <v>0.03</v>
      </c>
    </row>
    <row r="135" spans="1:3" x14ac:dyDescent="0.5">
      <c r="A135" s="75" t="str">
        <f>DPNK!A9</f>
        <v>Zuschlag Insolvenzentgeltsicherung</v>
      </c>
      <c r="B135" s="24" t="s">
        <v>58</v>
      </c>
      <c r="C135" s="76">
        <f>IF(B135=B$132,DPNK!B9,"")</f>
        <v>1E-3</v>
      </c>
    </row>
    <row r="136" spans="1:3" x14ac:dyDescent="0.5">
      <c r="A136" s="75" t="str">
        <f>DPNK!A10</f>
        <v>Pensionsversicherung ASVG</v>
      </c>
      <c r="B136" s="24" t="s">
        <v>58</v>
      </c>
      <c r="C136" s="76">
        <f>IF(B136=B$132,DPNK!B10,"")</f>
        <v>0.1255</v>
      </c>
    </row>
    <row r="137" spans="1:3" x14ac:dyDescent="0.5">
      <c r="A137" s="75" t="str">
        <f>DPNK!A11</f>
        <v>Krankenversicherung ASVG</v>
      </c>
      <c r="B137" s="24" t="s">
        <v>58</v>
      </c>
      <c r="C137" s="76">
        <f>IF(B137=B$132,DPNK!B11,"")</f>
        <v>3.78E-2</v>
      </c>
    </row>
    <row r="138" spans="1:3" x14ac:dyDescent="0.5">
      <c r="A138" s="75" t="str">
        <f>DPNK!A12</f>
        <v>Unfallversicherung</v>
      </c>
      <c r="B138" s="24" t="s">
        <v>58</v>
      </c>
      <c r="C138" s="76">
        <f>IF(B138=B$132,DPNK!B12,"")</f>
        <v>1.2E-2</v>
      </c>
    </row>
    <row r="139" spans="1:3" x14ac:dyDescent="0.5">
      <c r="A139" s="75" t="str">
        <f>DPNK!A13</f>
        <v>Wohnbauförderungsbeitrag</v>
      </c>
      <c r="B139" s="24" t="s">
        <v>58</v>
      </c>
      <c r="C139" s="76">
        <f>IF(B139=B$132,DPNK!B13,"")</f>
        <v>5.0000000000000001E-3</v>
      </c>
    </row>
    <row r="140" spans="1:3" x14ac:dyDescent="0.5">
      <c r="A140" s="75" t="str">
        <f>DPNK!A14</f>
        <v>Schlechtwetterentschädigungsbeitrag</v>
      </c>
      <c r="B140" s="24" t="s">
        <v>57</v>
      </c>
      <c r="C140" s="76" t="str">
        <f>IF(B140=B$132,DPNK!B14,"")</f>
        <v/>
      </c>
    </row>
    <row r="141" spans="1:3" x14ac:dyDescent="0.5">
      <c r="A141" s="75" t="str">
        <f>DPNK!A15</f>
        <v>Familienlastenausgleichsfonds</v>
      </c>
      <c r="B141" s="24" t="s">
        <v>58</v>
      </c>
      <c r="C141" s="76">
        <f>IF(B141=B$132,DPNK!B15,"")</f>
        <v>3.9E-2</v>
      </c>
    </row>
    <row r="142" spans="1:3" x14ac:dyDescent="0.5">
      <c r="A142" s="75" t="str">
        <f>DPNK!A16</f>
        <v>Zuschlag FLAF (Kammeruml.; Durchschnittswert!!)</v>
      </c>
      <c r="B142" s="24" t="s">
        <v>58</v>
      </c>
      <c r="C142" s="76">
        <f>IF(B142=B$132,DPNK!B16,"")</f>
        <v>3.8E-3</v>
      </c>
    </row>
    <row r="143" spans="1:3" x14ac:dyDescent="0.5">
      <c r="A143" s="75" t="str">
        <f>DPNK!A17</f>
        <v>Abfertigung Neu</v>
      </c>
      <c r="B143" s="24" t="s">
        <v>56</v>
      </c>
      <c r="C143" s="76">
        <f>IF(B143=B$132,DPNK!B17,"")</f>
        <v>1.5299999999999999E-2</v>
      </c>
    </row>
    <row r="144" spans="1:3" x14ac:dyDescent="0.5">
      <c r="A144" s="75" t="str">
        <f>DPNK!A18</f>
        <v>Kommunalsteuer</v>
      </c>
      <c r="B144" s="24" t="s">
        <v>58</v>
      </c>
      <c r="C144" s="76">
        <f>IF(B144=B$132,DPNK!B18,"")</f>
        <v>0.03</v>
      </c>
    </row>
    <row r="145" spans="1:5" x14ac:dyDescent="0.5">
      <c r="A145" s="75" t="str">
        <f>DPNK!A19</f>
        <v xml:space="preserve"> </v>
      </c>
      <c r="B145" s="24" t="s">
        <v>57</v>
      </c>
      <c r="C145" s="76" t="str">
        <f>IF(B145=B$132,DPNK!B19,"")</f>
        <v/>
      </c>
    </row>
    <row r="146" spans="1:5" x14ac:dyDescent="0.5">
      <c r="A146" s="77" t="str">
        <f>DPNK!A20</f>
        <v xml:space="preserve"> </v>
      </c>
      <c r="B146" s="40" t="s">
        <v>57</v>
      </c>
      <c r="C146" s="78" t="str">
        <f>IF(B146=B$132,DPNK!B20,"")</f>
        <v/>
      </c>
    </row>
    <row r="147" spans="1:5" x14ac:dyDescent="0.5">
      <c r="A147" s="79" t="s">
        <v>38</v>
      </c>
      <c r="B147" s="80"/>
      <c r="C147" s="81">
        <f>SUM(C134:C146)</f>
        <v>0.2994</v>
      </c>
    </row>
    <row r="148" spans="1:5" x14ac:dyDescent="0.5">
      <c r="A148" s="82"/>
      <c r="B148" s="83"/>
      <c r="C148" s="83"/>
      <c r="D148" s="83"/>
      <c r="E148" s="83"/>
    </row>
    <row r="149" spans="1:5" x14ac:dyDescent="0.5">
      <c r="A149" s="194" t="s">
        <v>60</v>
      </c>
      <c r="B149" s="195"/>
      <c r="C149" s="195"/>
      <c r="D149" s="196"/>
      <c r="E149" s="191" t="s">
        <v>69</v>
      </c>
    </row>
    <row r="150" spans="1:5" x14ac:dyDescent="0.5">
      <c r="A150" s="197"/>
      <c r="B150" s="198"/>
      <c r="C150" s="198"/>
      <c r="D150" s="199"/>
      <c r="E150" s="192"/>
    </row>
    <row r="151" spans="1:5" x14ac:dyDescent="0.5">
      <c r="A151" s="200" t="s">
        <v>39</v>
      </c>
      <c r="B151" s="201"/>
      <c r="C151" s="201"/>
      <c r="D151" s="202"/>
      <c r="E151" s="192" t="s">
        <v>40</v>
      </c>
    </row>
    <row r="152" spans="1:5" x14ac:dyDescent="0.5">
      <c r="A152" s="204" t="s">
        <v>81</v>
      </c>
      <c r="B152" s="205"/>
      <c r="C152" s="206"/>
      <c r="D152" s="84" t="s">
        <v>63</v>
      </c>
      <c r="E152" s="25">
        <v>0.7</v>
      </c>
    </row>
    <row r="153" spans="1:5" x14ac:dyDescent="0.5">
      <c r="A153" s="207" t="s">
        <v>61</v>
      </c>
      <c r="B153" s="208"/>
      <c r="C153" s="209"/>
      <c r="D153" s="85" t="s">
        <v>64</v>
      </c>
      <c r="E153" s="26"/>
    </row>
    <row r="154" spans="1:5" x14ac:dyDescent="0.5">
      <c r="A154" s="207" t="s">
        <v>62</v>
      </c>
      <c r="B154" s="208"/>
      <c r="C154" s="209"/>
      <c r="D154" s="85" t="s">
        <v>65</v>
      </c>
      <c r="E154" s="26"/>
    </row>
    <row r="155" spans="1:5" x14ac:dyDescent="0.5">
      <c r="A155" s="210" t="s">
        <v>67</v>
      </c>
      <c r="B155" s="211"/>
      <c r="C155" s="212"/>
      <c r="D155" s="86" t="s">
        <v>66</v>
      </c>
      <c r="E155" s="27"/>
    </row>
    <row r="156" spans="1:5" x14ac:dyDescent="0.5">
      <c r="A156" s="213" t="s">
        <v>28</v>
      </c>
      <c r="B156" s="214"/>
      <c r="C156" s="215"/>
      <c r="D156" s="87" t="s">
        <v>68</v>
      </c>
      <c r="E156" s="89">
        <f>SUM(E152:E155)</f>
        <v>0.7</v>
      </c>
    </row>
    <row r="157" spans="1:5" x14ac:dyDescent="0.5">
      <c r="A157" s="203"/>
      <c r="B157" s="203"/>
      <c r="C157" s="203"/>
      <c r="D157" s="203"/>
      <c r="E157" s="203"/>
    </row>
  </sheetData>
  <sheetProtection algorithmName="SHA-512" hashValue="S5rOI6kgrMFt7Dj/mzVw6uRNGEIZikDoB1Dj39LDsCY2hCSGEza9tgenAEqnnuu1oXPiV/mXOrr3jyBssD2NTQ==" saltValue="U8K3tKop5ONtgIgGYR0V+g==" spinCount="100000" sheet="1" selectLockedCells="1"/>
  <mergeCells count="33">
    <mergeCell ref="A157:E157"/>
    <mergeCell ref="A125:D126"/>
    <mergeCell ref="A128:F128"/>
    <mergeCell ref="C131:C132"/>
    <mergeCell ref="A149:D150"/>
    <mergeCell ref="E149:E151"/>
    <mergeCell ref="A151:D151"/>
    <mergeCell ref="A152:C152"/>
    <mergeCell ref="A153:C153"/>
    <mergeCell ref="A154:C154"/>
    <mergeCell ref="A155:C155"/>
    <mergeCell ref="A156:C156"/>
    <mergeCell ref="A98:A99"/>
    <mergeCell ref="B98:D98"/>
    <mergeCell ref="A112:A113"/>
    <mergeCell ref="B112:D112"/>
    <mergeCell ref="A117:A118"/>
    <mergeCell ref="B117:D117"/>
    <mergeCell ref="A96:D96"/>
    <mergeCell ref="A1:F1"/>
    <mergeCell ref="B3:F3"/>
    <mergeCell ref="E4:F4"/>
    <mergeCell ref="A5:A6"/>
    <mergeCell ref="B5:B6"/>
    <mergeCell ref="C5:C6"/>
    <mergeCell ref="D5:D6"/>
    <mergeCell ref="E5:E6"/>
    <mergeCell ref="F5:F6"/>
    <mergeCell ref="A34:F34"/>
    <mergeCell ref="A36:C36"/>
    <mergeCell ref="E37:F42"/>
    <mergeCell ref="A61:C63"/>
    <mergeCell ref="A66:C66"/>
  </mergeCells>
  <conditionalFormatting sqref="A134">
    <cfRule type="expression" dxfId="3" priority="2">
      <formula>($B134&lt;&gt;"Ja")</formula>
    </cfRule>
  </conditionalFormatting>
  <conditionalFormatting sqref="A135:A146">
    <cfRule type="expression" dxfId="2" priority="1">
      <formula>($B135&lt;&gt;"Ja")</formula>
    </cfRule>
  </conditionalFormatting>
  <dataValidations count="10">
    <dataValidation type="list" showInputMessage="1" showErrorMessage="1" sqref="B134:B146" xr:uid="{8E83917F-FD01-487D-B76B-8FE445D4122B}">
      <formula1>$B$132:$B$133</formula1>
    </dataValidation>
    <dataValidation operator="greaterThan" allowBlank="1" showInputMessage="1" showErrorMessage="1" error="Bitte ein gültiges Datum eingeben! (TT.MM.JJJJ)" sqref="C130" xr:uid="{98398F2B-2B94-4167-9CB2-D776CC48DE8B}"/>
    <dataValidation type="decimal" errorStyle="warning" allowBlank="1" showInputMessage="1" showErrorMessage="1" error="SV-Freiheit besteht nur bis zur Höchstgrenze (Beitragsfrei maximal). Ihre Eingabe ist größer als die Freibetragsgrenze! Bitte auf die Spalte &quot;SV-pflichtig&quot; aufteilen." sqref="B100:B104" xr:uid="{15743BDC-E67C-4EC9-B999-8198EA9D12C3}">
      <formula1>0</formula1>
      <formula2>B97</formula2>
    </dataValidation>
    <dataValidation type="decimal" errorStyle="warning" allowBlank="1" showInputMessage="1" showErrorMessage="1" error="Wert erscheint hoch oder negative Werte nicht zulässig! Eingabe prüfen!" sqref="C134:C146" xr:uid="{C572825B-52E7-4E5C-B0EF-6BE877803734}">
      <formula1>0</formula1>
      <formula2>0.15</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06:B111" xr:uid="{56E0783C-9138-4EAF-A056-00DFD48F5092}">
      <formula1>0</formula1>
      <formula2>B$97</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6" xr:uid="{C689E2D5-ABA5-40DB-BF54-FDF816B93F7D}">
      <formula1>0</formula1>
      <formula2>B110</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4:B115" xr:uid="{B4A3C35E-3E81-41C1-A82B-D6B84A1A2491}">
      <formula1>0</formula1>
      <formula2>B109</formula2>
    </dataValidation>
    <dataValidation type="decimal" errorStyle="warning" allowBlank="1" showInputMessage="1" showErrorMessage="1" error="Auffällige Eingabe. IdR ist die im KollV vorgesehene arbeitszeit kürzer als 40 Std pro Woche!" sqref="C37" xr:uid="{C31BFE13-E5AD-4DCC-BCB5-75A5A81680E5}">
      <formula1>35</formula1>
      <formula2>40</formula2>
    </dataValidation>
    <dataValidation type="decimal" errorStyle="warning" allowBlank="1" showInputMessage="1" showErrorMessage="1" error="Ihre Eingabe ist größer als 5 mal der Beitragsfreibetrag je Woche!" sqref="B120:B124" xr:uid="{0CFDEF51-9489-418D-9DAB-160729B5649D}">
      <formula1>0</formula1>
      <formula2>5*B98</formula2>
    </dataValidation>
    <dataValidation type="date" operator="greaterThan" allowBlank="1" showInputMessage="1" showErrorMessage="1" error="Datum eingeben (TT.MM.JJJJ)." sqref="B4" xr:uid="{9754034E-6DE8-409B-B887-6FBD5E0BEB51}">
      <formula1>42369</formula1>
    </dataValidation>
  </dataValidation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85E52-0F82-4B0C-899C-E39E48A58B2E}">
  <sheetPr codeName="Tabelle14"/>
  <dimension ref="A1:H157"/>
  <sheetViews>
    <sheetView showGridLines="0" zoomScaleNormal="100" workbookViewId="0">
      <selection activeCell="E10" sqref="E10"/>
    </sheetView>
  </sheetViews>
  <sheetFormatPr baseColWidth="10" defaultColWidth="12.796875" defaultRowHeight="15.75" x14ac:dyDescent="0.5"/>
  <cols>
    <col min="1" max="1" width="37.53125" style="41" customWidth="1"/>
    <col min="2" max="2" width="12.6640625" style="41" customWidth="1"/>
    <col min="3" max="4" width="12" style="41" customWidth="1"/>
    <col min="5" max="16384" width="12.796875" style="41"/>
  </cols>
  <sheetData>
    <row r="1" spans="1:8" ht="21" x14ac:dyDescent="0.65">
      <c r="A1" s="155" t="s">
        <v>52</v>
      </c>
      <c r="B1" s="156"/>
      <c r="C1" s="156"/>
      <c r="D1" s="156"/>
      <c r="E1" s="156"/>
      <c r="F1" s="157"/>
    </row>
    <row r="3" spans="1:8" x14ac:dyDescent="0.5">
      <c r="A3" s="42" t="s">
        <v>0</v>
      </c>
      <c r="B3" s="219"/>
      <c r="C3" s="219"/>
      <c r="D3" s="219"/>
      <c r="E3" s="219"/>
      <c r="F3" s="219"/>
    </row>
    <row r="4" spans="1:8" x14ac:dyDescent="0.5">
      <c r="A4" s="43" t="s">
        <v>1</v>
      </c>
      <c r="B4" s="1"/>
      <c r="C4" s="43" t="s">
        <v>2</v>
      </c>
      <c r="D4" s="2">
        <v>1</v>
      </c>
      <c r="E4" s="158" t="s">
        <v>3</v>
      </c>
      <c r="F4" s="159"/>
    </row>
    <row r="5" spans="1:8" x14ac:dyDescent="0.5">
      <c r="A5" s="160" t="s">
        <v>4</v>
      </c>
      <c r="B5" s="160" t="s">
        <v>70</v>
      </c>
      <c r="C5" s="160" t="s">
        <v>5</v>
      </c>
      <c r="D5" s="162" t="s">
        <v>6</v>
      </c>
      <c r="E5" s="160" t="s">
        <v>45</v>
      </c>
      <c r="F5" s="162" t="s">
        <v>7</v>
      </c>
    </row>
    <row r="6" spans="1:8" x14ac:dyDescent="0.5">
      <c r="A6" s="161"/>
      <c r="B6" s="161"/>
      <c r="C6" s="161"/>
      <c r="D6" s="163"/>
      <c r="E6" s="161"/>
      <c r="F6" s="164"/>
    </row>
    <row r="7" spans="1:8" x14ac:dyDescent="0.5">
      <c r="A7" s="90"/>
      <c r="B7" s="20"/>
      <c r="C7" s="91"/>
      <c r="D7" s="44">
        <f t="shared" ref="D7:D32" si="0">B7*$D$4</f>
        <v>0</v>
      </c>
      <c r="E7" s="22"/>
      <c r="F7" s="45">
        <f>D7*E7</f>
        <v>0</v>
      </c>
      <c r="H7" s="46"/>
    </row>
    <row r="8" spans="1:8" x14ac:dyDescent="0.5">
      <c r="A8" s="92"/>
      <c r="B8" s="21"/>
      <c r="C8" s="93"/>
      <c r="D8" s="16">
        <f t="shared" si="0"/>
        <v>0</v>
      </c>
      <c r="E8" s="23"/>
      <c r="F8" s="17">
        <f t="shared" ref="F8:F32" si="1">D8*E8</f>
        <v>0</v>
      </c>
      <c r="H8" s="46"/>
    </row>
    <row r="9" spans="1:8" x14ac:dyDescent="0.5">
      <c r="A9" s="92"/>
      <c r="B9" s="21"/>
      <c r="C9" s="93"/>
      <c r="D9" s="16">
        <f t="shared" si="0"/>
        <v>0</v>
      </c>
      <c r="E9" s="23"/>
      <c r="F9" s="17">
        <f t="shared" si="1"/>
        <v>0</v>
      </c>
      <c r="H9" s="47"/>
    </row>
    <row r="10" spans="1:8" x14ac:dyDescent="0.5">
      <c r="A10" s="92"/>
      <c r="B10" s="21"/>
      <c r="C10" s="93"/>
      <c r="D10" s="16">
        <f t="shared" si="0"/>
        <v>0</v>
      </c>
      <c r="E10" s="23"/>
      <c r="F10" s="17">
        <f t="shared" si="1"/>
        <v>0</v>
      </c>
      <c r="H10" s="46"/>
    </row>
    <row r="11" spans="1:8" x14ac:dyDescent="0.5">
      <c r="A11" s="92"/>
      <c r="B11" s="21"/>
      <c r="C11" s="93"/>
      <c r="D11" s="16">
        <f t="shared" si="0"/>
        <v>0</v>
      </c>
      <c r="E11" s="23"/>
      <c r="F11" s="17">
        <f t="shared" si="1"/>
        <v>0</v>
      </c>
      <c r="H11" s="46"/>
    </row>
    <row r="12" spans="1:8" x14ac:dyDescent="0.5">
      <c r="A12" s="92"/>
      <c r="B12" s="21"/>
      <c r="C12" s="93"/>
      <c r="D12" s="16">
        <f t="shared" si="0"/>
        <v>0</v>
      </c>
      <c r="E12" s="23"/>
      <c r="F12" s="17">
        <f t="shared" si="1"/>
        <v>0</v>
      </c>
    </row>
    <row r="13" spans="1:8" x14ac:dyDescent="0.5">
      <c r="A13" s="92"/>
      <c r="B13" s="21"/>
      <c r="C13" s="93"/>
      <c r="D13" s="16">
        <f t="shared" si="0"/>
        <v>0</v>
      </c>
      <c r="E13" s="23"/>
      <c r="F13" s="17">
        <f t="shared" si="1"/>
        <v>0</v>
      </c>
    </row>
    <row r="14" spans="1:8" x14ac:dyDescent="0.5">
      <c r="A14" s="92"/>
      <c r="B14" s="21"/>
      <c r="C14" s="93"/>
      <c r="D14" s="16">
        <f t="shared" si="0"/>
        <v>0</v>
      </c>
      <c r="E14" s="23"/>
      <c r="F14" s="17">
        <f t="shared" si="1"/>
        <v>0</v>
      </c>
    </row>
    <row r="15" spans="1:8" x14ac:dyDescent="0.5">
      <c r="A15" s="92"/>
      <c r="B15" s="21"/>
      <c r="C15" s="93"/>
      <c r="D15" s="16">
        <f t="shared" si="0"/>
        <v>0</v>
      </c>
      <c r="E15" s="23"/>
      <c r="F15" s="17">
        <f t="shared" si="1"/>
        <v>0</v>
      </c>
    </row>
    <row r="16" spans="1:8" x14ac:dyDescent="0.5">
      <c r="A16" s="92"/>
      <c r="B16" s="21"/>
      <c r="C16" s="93"/>
      <c r="D16" s="16">
        <f t="shared" si="0"/>
        <v>0</v>
      </c>
      <c r="E16" s="23"/>
      <c r="F16" s="17">
        <f t="shared" si="1"/>
        <v>0</v>
      </c>
    </row>
    <row r="17" spans="1:6" x14ac:dyDescent="0.5">
      <c r="A17" s="15"/>
      <c r="B17" s="4"/>
      <c r="C17" s="93"/>
      <c r="D17" s="16">
        <f t="shared" si="0"/>
        <v>0</v>
      </c>
      <c r="E17" s="5"/>
      <c r="F17" s="17">
        <f t="shared" si="1"/>
        <v>0</v>
      </c>
    </row>
    <row r="18" spans="1:6" x14ac:dyDescent="0.5">
      <c r="A18" s="15"/>
      <c r="B18" s="4"/>
      <c r="C18" s="93"/>
      <c r="D18" s="16">
        <f t="shared" si="0"/>
        <v>0</v>
      </c>
      <c r="E18" s="5"/>
      <c r="F18" s="17">
        <f t="shared" si="1"/>
        <v>0</v>
      </c>
    </row>
    <row r="19" spans="1:6" x14ac:dyDescent="0.5">
      <c r="A19" s="15"/>
      <c r="B19" s="4"/>
      <c r="C19" s="93"/>
      <c r="D19" s="16">
        <f t="shared" si="0"/>
        <v>0</v>
      </c>
      <c r="E19" s="5"/>
      <c r="F19" s="17">
        <f t="shared" si="1"/>
        <v>0</v>
      </c>
    </row>
    <row r="20" spans="1:6" x14ac:dyDescent="0.5">
      <c r="A20" s="15"/>
      <c r="B20" s="4"/>
      <c r="C20" s="93"/>
      <c r="D20" s="16">
        <f t="shared" si="0"/>
        <v>0</v>
      </c>
      <c r="E20" s="5"/>
      <c r="F20" s="17">
        <f t="shared" si="1"/>
        <v>0</v>
      </c>
    </row>
    <row r="21" spans="1:6" x14ac:dyDescent="0.5">
      <c r="A21" s="15"/>
      <c r="B21" s="4"/>
      <c r="C21" s="93"/>
      <c r="D21" s="16">
        <f t="shared" si="0"/>
        <v>0</v>
      </c>
      <c r="E21" s="5"/>
      <c r="F21" s="17">
        <f t="shared" si="1"/>
        <v>0</v>
      </c>
    </row>
    <row r="22" spans="1:6" x14ac:dyDescent="0.5">
      <c r="A22" s="15"/>
      <c r="B22" s="4"/>
      <c r="C22" s="93"/>
      <c r="D22" s="16">
        <f t="shared" si="0"/>
        <v>0</v>
      </c>
      <c r="E22" s="5"/>
      <c r="F22" s="17">
        <f t="shared" si="1"/>
        <v>0</v>
      </c>
    </row>
    <row r="23" spans="1:6" x14ac:dyDescent="0.5">
      <c r="A23" s="15"/>
      <c r="B23" s="4"/>
      <c r="C23" s="93"/>
      <c r="D23" s="16">
        <f t="shared" si="0"/>
        <v>0</v>
      </c>
      <c r="E23" s="5"/>
      <c r="F23" s="17">
        <f t="shared" si="1"/>
        <v>0</v>
      </c>
    </row>
    <row r="24" spans="1:6" x14ac:dyDescent="0.5">
      <c r="A24" s="15"/>
      <c r="B24" s="4"/>
      <c r="C24" s="93"/>
      <c r="D24" s="16">
        <f t="shared" si="0"/>
        <v>0</v>
      </c>
      <c r="E24" s="5"/>
      <c r="F24" s="17">
        <f t="shared" si="1"/>
        <v>0</v>
      </c>
    </row>
    <row r="25" spans="1:6" x14ac:dyDescent="0.5">
      <c r="A25" s="15"/>
      <c r="B25" s="4"/>
      <c r="C25" s="93"/>
      <c r="D25" s="16">
        <f t="shared" si="0"/>
        <v>0</v>
      </c>
      <c r="E25" s="5"/>
      <c r="F25" s="17">
        <f t="shared" si="1"/>
        <v>0</v>
      </c>
    </row>
    <row r="26" spans="1:6" x14ac:dyDescent="0.5">
      <c r="A26" s="15"/>
      <c r="B26" s="4"/>
      <c r="C26" s="93"/>
      <c r="D26" s="16">
        <f t="shared" si="0"/>
        <v>0</v>
      </c>
      <c r="E26" s="5"/>
      <c r="F26" s="17">
        <f t="shared" si="1"/>
        <v>0</v>
      </c>
    </row>
    <row r="27" spans="1:6" x14ac:dyDescent="0.5">
      <c r="A27" s="15"/>
      <c r="B27" s="4"/>
      <c r="C27" s="93"/>
      <c r="D27" s="16">
        <f t="shared" si="0"/>
        <v>0</v>
      </c>
      <c r="E27" s="5"/>
      <c r="F27" s="17">
        <f t="shared" si="1"/>
        <v>0</v>
      </c>
    </row>
    <row r="28" spans="1:6" x14ac:dyDescent="0.5">
      <c r="A28" s="15"/>
      <c r="B28" s="4"/>
      <c r="C28" s="93"/>
      <c r="D28" s="16">
        <f t="shared" si="0"/>
        <v>0</v>
      </c>
      <c r="E28" s="5"/>
      <c r="F28" s="17">
        <f t="shared" si="1"/>
        <v>0</v>
      </c>
    </row>
    <row r="29" spans="1:6" x14ac:dyDescent="0.5">
      <c r="A29" s="15"/>
      <c r="B29" s="4"/>
      <c r="C29" s="93"/>
      <c r="D29" s="16">
        <f t="shared" si="0"/>
        <v>0</v>
      </c>
      <c r="E29" s="5"/>
      <c r="F29" s="17">
        <f t="shared" si="1"/>
        <v>0</v>
      </c>
    </row>
    <row r="30" spans="1:6" x14ac:dyDescent="0.5">
      <c r="A30" s="15"/>
      <c r="B30" s="4"/>
      <c r="C30" s="93"/>
      <c r="D30" s="16">
        <f t="shared" si="0"/>
        <v>0</v>
      </c>
      <c r="E30" s="5"/>
      <c r="F30" s="17">
        <f t="shared" si="1"/>
        <v>0</v>
      </c>
    </row>
    <row r="31" spans="1:6" x14ac:dyDescent="0.5">
      <c r="A31" s="15"/>
      <c r="B31" s="4"/>
      <c r="C31" s="93"/>
      <c r="D31" s="16">
        <f t="shared" si="0"/>
        <v>0</v>
      </c>
      <c r="E31" s="5"/>
      <c r="F31" s="17">
        <f t="shared" si="1"/>
        <v>0</v>
      </c>
    </row>
    <row r="32" spans="1:6" x14ac:dyDescent="0.5">
      <c r="A32" s="15"/>
      <c r="B32" s="4"/>
      <c r="C32" s="93"/>
      <c r="D32" s="16">
        <f t="shared" si="0"/>
        <v>0</v>
      </c>
      <c r="E32" s="5"/>
      <c r="F32" s="17">
        <f t="shared" si="1"/>
        <v>0</v>
      </c>
    </row>
    <row r="33" spans="1:6" x14ac:dyDescent="0.5">
      <c r="A33" s="98"/>
      <c r="B33" s="17"/>
      <c r="C33" s="100"/>
      <c r="D33" s="18"/>
      <c r="E33" s="99"/>
      <c r="F33" s="19"/>
    </row>
    <row r="34" spans="1:6" x14ac:dyDescent="0.5">
      <c r="A34" s="165" t="s">
        <v>8</v>
      </c>
      <c r="B34" s="166"/>
      <c r="C34" s="166"/>
      <c r="D34" s="166"/>
      <c r="E34" s="166"/>
      <c r="F34" s="167"/>
    </row>
    <row r="35" spans="1:6" ht="16.149999999999999" thickBot="1" x14ac:dyDescent="0.55000000000000004"/>
    <row r="36" spans="1:6" x14ac:dyDescent="0.5">
      <c r="A36" s="168" t="s">
        <v>9</v>
      </c>
      <c r="B36" s="169"/>
      <c r="C36" s="170"/>
      <c r="E36" s="48" t="s">
        <v>10</v>
      </c>
      <c r="F36" s="49"/>
    </row>
    <row r="37" spans="1:6" ht="15.75" customHeight="1" x14ac:dyDescent="0.5">
      <c r="A37" s="50" t="s">
        <v>11</v>
      </c>
      <c r="B37" s="51"/>
      <c r="C37" s="6"/>
      <c r="E37" s="171" t="s">
        <v>12</v>
      </c>
      <c r="F37" s="172"/>
    </row>
    <row r="38" spans="1:6" ht="18" x14ac:dyDescent="0.5">
      <c r="A38" s="50" t="s">
        <v>46</v>
      </c>
      <c r="B38" s="52" t="s">
        <v>47</v>
      </c>
      <c r="C38" s="52" t="s">
        <v>13</v>
      </c>
      <c r="E38" s="171"/>
      <c r="F38" s="172"/>
    </row>
    <row r="39" spans="1:6" x14ac:dyDescent="0.5">
      <c r="A39" s="90"/>
      <c r="B39" s="94"/>
      <c r="C39" s="95"/>
      <c r="E39" s="171"/>
      <c r="F39" s="172"/>
    </row>
    <row r="40" spans="1:6" x14ac:dyDescent="0.5">
      <c r="A40" s="92"/>
      <c r="B40" s="96"/>
      <c r="C40" s="97"/>
      <c r="E40" s="171"/>
      <c r="F40" s="172"/>
    </row>
    <row r="41" spans="1:6" x14ac:dyDescent="0.5">
      <c r="A41" s="92"/>
      <c r="B41" s="96"/>
      <c r="C41" s="97"/>
      <c r="E41" s="171"/>
      <c r="F41" s="172"/>
    </row>
    <row r="42" spans="1:6" ht="16.149999999999999" thickBot="1" x14ac:dyDescent="0.55000000000000004">
      <c r="A42" s="92"/>
      <c r="B42" s="96"/>
      <c r="C42" s="97"/>
      <c r="E42" s="173"/>
      <c r="F42" s="174"/>
    </row>
    <row r="43" spans="1:6" x14ac:dyDescent="0.5">
      <c r="A43" s="92"/>
      <c r="B43" s="96"/>
      <c r="C43" s="97"/>
      <c r="E43" s="53"/>
      <c r="F43" s="53"/>
    </row>
    <row r="44" spans="1:6" x14ac:dyDescent="0.5">
      <c r="A44" s="92"/>
      <c r="B44" s="96"/>
      <c r="C44" s="97"/>
      <c r="E44" s="53"/>
      <c r="F44" s="53"/>
    </row>
    <row r="45" spans="1:6" x14ac:dyDescent="0.5">
      <c r="A45" s="3"/>
      <c r="B45" s="8"/>
      <c r="C45" s="9"/>
      <c r="E45" s="53"/>
      <c r="F45" s="53"/>
    </row>
    <row r="46" spans="1:6" x14ac:dyDescent="0.5">
      <c r="A46" s="3"/>
      <c r="B46" s="8"/>
      <c r="C46" s="9"/>
      <c r="E46" s="53"/>
      <c r="F46" s="53"/>
    </row>
    <row r="47" spans="1:6" x14ac:dyDescent="0.5">
      <c r="A47" s="3"/>
      <c r="B47" s="8"/>
      <c r="C47" s="9"/>
    </row>
    <row r="48" spans="1:6" x14ac:dyDescent="0.5">
      <c r="A48" s="101"/>
      <c r="B48" s="102"/>
      <c r="C48" s="56"/>
    </row>
    <row r="49" spans="1:3" ht="18" x14ac:dyDescent="0.5">
      <c r="A49" s="50" t="s">
        <v>48</v>
      </c>
      <c r="B49" s="52" t="s">
        <v>47</v>
      </c>
      <c r="C49" s="52" t="s">
        <v>13</v>
      </c>
    </row>
    <row r="50" spans="1:3" x14ac:dyDescent="0.5">
      <c r="A50" s="90"/>
      <c r="B50" s="94"/>
      <c r="C50" s="95"/>
    </row>
    <row r="51" spans="1:3" x14ac:dyDescent="0.5">
      <c r="A51" s="92"/>
      <c r="B51" s="96"/>
      <c r="C51" s="97"/>
    </row>
    <row r="52" spans="1:3" x14ac:dyDescent="0.5">
      <c r="A52" s="92"/>
      <c r="B52" s="96"/>
      <c r="C52" s="97"/>
    </row>
    <row r="53" spans="1:3" x14ac:dyDescent="0.5">
      <c r="A53" s="92"/>
      <c r="B53" s="96"/>
      <c r="C53" s="97"/>
    </row>
    <row r="54" spans="1:3" x14ac:dyDescent="0.5">
      <c r="A54" s="92"/>
      <c r="B54" s="96"/>
      <c r="C54" s="97"/>
    </row>
    <row r="55" spans="1:3" x14ac:dyDescent="0.5">
      <c r="A55" s="50" t="s">
        <v>49</v>
      </c>
      <c r="B55" s="52" t="s">
        <v>16</v>
      </c>
      <c r="C55" s="54"/>
    </row>
    <row r="56" spans="1:3" x14ac:dyDescent="0.5">
      <c r="A56" s="7"/>
      <c r="B56" s="125"/>
      <c r="C56" s="55"/>
    </row>
    <row r="57" spans="1:3" x14ac:dyDescent="0.5">
      <c r="A57" s="3"/>
      <c r="B57" s="126"/>
      <c r="C57" s="56"/>
    </row>
    <row r="58" spans="1:3" x14ac:dyDescent="0.5">
      <c r="A58" s="123"/>
      <c r="B58" s="127"/>
      <c r="C58" s="56"/>
    </row>
    <row r="59" spans="1:3" x14ac:dyDescent="0.5">
      <c r="A59" s="123"/>
      <c r="B59" s="127"/>
      <c r="C59" s="56"/>
    </row>
    <row r="60" spans="1:3" x14ac:dyDescent="0.5">
      <c r="A60" s="124"/>
      <c r="B60" s="128"/>
      <c r="C60" s="57"/>
    </row>
    <row r="61" spans="1:3" x14ac:dyDescent="0.5">
      <c r="A61" s="175" t="s">
        <v>79</v>
      </c>
      <c r="B61" s="176"/>
      <c r="C61" s="177"/>
    </row>
    <row r="62" spans="1:3" x14ac:dyDescent="0.5">
      <c r="A62" s="178"/>
      <c r="B62" s="179"/>
      <c r="C62" s="180"/>
    </row>
    <row r="63" spans="1:3" x14ac:dyDescent="0.5">
      <c r="A63" s="181"/>
      <c r="B63" s="182"/>
      <c r="C63" s="183"/>
    </row>
    <row r="64" spans="1:3" x14ac:dyDescent="0.5">
      <c r="A64" s="58"/>
      <c r="B64" s="58"/>
      <c r="C64" s="58"/>
    </row>
    <row r="65" spans="1:5" x14ac:dyDescent="0.5">
      <c r="A65" s="58"/>
      <c r="B65" s="58"/>
      <c r="C65" s="58"/>
    </row>
    <row r="66" spans="1:5" x14ac:dyDescent="0.5">
      <c r="A66" s="168" t="s">
        <v>17</v>
      </c>
      <c r="B66" s="169"/>
      <c r="C66" s="170"/>
    </row>
    <row r="67" spans="1:5" x14ac:dyDescent="0.5">
      <c r="A67" s="59" t="s">
        <v>18</v>
      </c>
      <c r="B67" s="60" t="s">
        <v>19</v>
      </c>
      <c r="C67" s="61" t="s">
        <v>20</v>
      </c>
    </row>
    <row r="68" spans="1:5" x14ac:dyDescent="0.5">
      <c r="A68" s="92"/>
      <c r="B68" s="121"/>
      <c r="C68" s="115"/>
      <c r="D68" s="62" t="str">
        <f>IF(AND(B68&gt;0,C68&gt;0),"Entweder in % oder €-Wert angeben!!","")</f>
        <v/>
      </c>
    </row>
    <row r="69" spans="1:5" x14ac:dyDescent="0.5">
      <c r="A69" s="92"/>
      <c r="B69" s="122"/>
      <c r="C69" s="115"/>
      <c r="D69" s="62" t="str">
        <f t="shared" ref="D69:D94" si="2">IF(AND(B69&gt;0,C69&gt;0),"Entweder in % oder €-Wert angeben!!","")</f>
        <v/>
      </c>
    </row>
    <row r="70" spans="1:5" x14ac:dyDescent="0.5">
      <c r="A70" s="92"/>
      <c r="B70" s="122"/>
      <c r="C70" s="115"/>
      <c r="D70" s="62" t="str">
        <f t="shared" si="2"/>
        <v/>
      </c>
    </row>
    <row r="71" spans="1:5" x14ac:dyDescent="0.5">
      <c r="A71" s="92"/>
      <c r="B71" s="122"/>
      <c r="C71" s="115"/>
      <c r="D71" s="62" t="str">
        <f t="shared" si="2"/>
        <v/>
      </c>
    </row>
    <row r="72" spans="1:5" x14ac:dyDescent="0.5">
      <c r="A72" s="92"/>
      <c r="B72" s="122"/>
      <c r="C72" s="115"/>
      <c r="D72" s="62" t="str">
        <f t="shared" si="2"/>
        <v/>
      </c>
    </row>
    <row r="73" spans="1:5" x14ac:dyDescent="0.5">
      <c r="A73" s="92"/>
      <c r="B73" s="122"/>
      <c r="C73" s="115"/>
      <c r="D73" s="62" t="str">
        <f t="shared" si="2"/>
        <v/>
      </c>
      <c r="E73" s="62"/>
    </row>
    <row r="74" spans="1:5" x14ac:dyDescent="0.5">
      <c r="A74" s="92"/>
      <c r="B74" s="122"/>
      <c r="C74" s="115"/>
      <c r="D74" s="62" t="str">
        <f t="shared" si="2"/>
        <v/>
      </c>
    </row>
    <row r="75" spans="1:5" x14ac:dyDescent="0.5">
      <c r="A75" s="92"/>
      <c r="B75" s="122"/>
      <c r="C75" s="115"/>
      <c r="D75" s="62" t="str">
        <f t="shared" si="2"/>
        <v/>
      </c>
    </row>
    <row r="76" spans="1:5" x14ac:dyDescent="0.5">
      <c r="A76" s="92"/>
      <c r="B76" s="122"/>
      <c r="C76" s="115"/>
      <c r="D76" s="62" t="str">
        <f t="shared" si="2"/>
        <v/>
      </c>
    </row>
    <row r="77" spans="1:5" x14ac:dyDescent="0.5">
      <c r="A77" s="92"/>
      <c r="B77" s="122"/>
      <c r="C77" s="115"/>
      <c r="D77" s="62" t="str">
        <f t="shared" si="2"/>
        <v/>
      </c>
    </row>
    <row r="78" spans="1:5" x14ac:dyDescent="0.5">
      <c r="A78" s="92"/>
      <c r="B78" s="122"/>
      <c r="C78" s="115"/>
      <c r="D78" s="62" t="str">
        <f t="shared" si="2"/>
        <v/>
      </c>
    </row>
    <row r="79" spans="1:5" x14ac:dyDescent="0.5">
      <c r="A79" s="92"/>
      <c r="B79" s="122"/>
      <c r="C79" s="115"/>
      <c r="D79" s="62" t="str">
        <f t="shared" si="2"/>
        <v/>
      </c>
    </row>
    <row r="80" spans="1:5" x14ac:dyDescent="0.5">
      <c r="A80" s="113"/>
      <c r="B80" s="120"/>
      <c r="C80" s="115"/>
      <c r="D80" s="62" t="str">
        <f t="shared" si="2"/>
        <v/>
      </c>
    </row>
    <row r="81" spans="1:4" x14ac:dyDescent="0.5">
      <c r="A81" s="113"/>
      <c r="B81" s="120"/>
      <c r="C81" s="115"/>
      <c r="D81" s="62" t="str">
        <f t="shared" si="2"/>
        <v/>
      </c>
    </row>
    <row r="82" spans="1:4" x14ac:dyDescent="0.5">
      <c r="A82" s="113"/>
      <c r="B82" s="120"/>
      <c r="C82" s="115"/>
      <c r="D82" s="62" t="str">
        <f t="shared" si="2"/>
        <v/>
      </c>
    </row>
    <row r="83" spans="1:4" x14ac:dyDescent="0.5">
      <c r="A83" s="113"/>
      <c r="B83" s="120"/>
      <c r="C83" s="115"/>
      <c r="D83" s="62" t="str">
        <f t="shared" si="2"/>
        <v/>
      </c>
    </row>
    <row r="84" spans="1:4" x14ac:dyDescent="0.5">
      <c r="A84" s="113"/>
      <c r="B84" s="120"/>
      <c r="C84" s="115"/>
      <c r="D84" s="62" t="str">
        <f t="shared" si="2"/>
        <v/>
      </c>
    </row>
    <row r="85" spans="1:4" x14ac:dyDescent="0.5">
      <c r="A85" s="113"/>
      <c r="B85" s="120"/>
      <c r="C85" s="115"/>
      <c r="D85" s="62" t="str">
        <f t="shared" si="2"/>
        <v/>
      </c>
    </row>
    <row r="86" spans="1:4" x14ac:dyDescent="0.5">
      <c r="A86" s="113"/>
      <c r="B86" s="120"/>
      <c r="C86" s="115"/>
      <c r="D86" s="62" t="str">
        <f t="shared" si="2"/>
        <v/>
      </c>
    </row>
    <row r="87" spans="1:4" x14ac:dyDescent="0.5">
      <c r="A87" s="113"/>
      <c r="B87" s="120"/>
      <c r="C87" s="115"/>
      <c r="D87" s="62" t="str">
        <f t="shared" si="2"/>
        <v/>
      </c>
    </row>
    <row r="88" spans="1:4" x14ac:dyDescent="0.5">
      <c r="A88" s="113"/>
      <c r="B88" s="120"/>
      <c r="C88" s="115"/>
      <c r="D88" s="62" t="str">
        <f t="shared" si="2"/>
        <v/>
      </c>
    </row>
    <row r="89" spans="1:4" x14ac:dyDescent="0.5">
      <c r="A89" s="113"/>
      <c r="B89" s="120"/>
      <c r="C89" s="115"/>
      <c r="D89" s="62" t="str">
        <f t="shared" si="2"/>
        <v/>
      </c>
    </row>
    <row r="90" spans="1:4" x14ac:dyDescent="0.5">
      <c r="A90" s="113"/>
      <c r="B90" s="120"/>
      <c r="C90" s="115"/>
      <c r="D90" s="62" t="str">
        <f t="shared" si="2"/>
        <v/>
      </c>
    </row>
    <row r="91" spans="1:4" x14ac:dyDescent="0.5">
      <c r="A91" s="113"/>
      <c r="B91" s="120"/>
      <c r="C91" s="115"/>
      <c r="D91" s="62" t="str">
        <f t="shared" si="2"/>
        <v/>
      </c>
    </row>
    <row r="92" spans="1:4" x14ac:dyDescent="0.5">
      <c r="A92" s="113"/>
      <c r="B92" s="120"/>
      <c r="C92" s="115"/>
      <c r="D92" s="62" t="str">
        <f t="shared" si="2"/>
        <v/>
      </c>
    </row>
    <row r="93" spans="1:4" x14ac:dyDescent="0.5">
      <c r="A93" s="113"/>
      <c r="B93" s="120"/>
      <c r="C93" s="115"/>
      <c r="D93" s="62" t="str">
        <f t="shared" si="2"/>
        <v/>
      </c>
    </row>
    <row r="94" spans="1:4" x14ac:dyDescent="0.5">
      <c r="A94" s="103"/>
      <c r="B94" s="104"/>
      <c r="C94" s="105"/>
      <c r="D94" s="62" t="str">
        <f t="shared" si="2"/>
        <v/>
      </c>
    </row>
    <row r="96" spans="1:4" x14ac:dyDescent="0.5">
      <c r="A96" s="168" t="s">
        <v>21</v>
      </c>
      <c r="B96" s="169"/>
      <c r="C96" s="169"/>
      <c r="D96" s="170"/>
    </row>
    <row r="97" spans="1:4" x14ac:dyDescent="0.5">
      <c r="A97" s="50" t="s">
        <v>22</v>
      </c>
      <c r="B97" s="119">
        <v>26.4</v>
      </c>
      <c r="C97" s="63" t="s">
        <v>23</v>
      </c>
      <c r="D97" s="63"/>
    </row>
    <row r="98" spans="1:4" x14ac:dyDescent="0.5">
      <c r="A98" s="184" t="s">
        <v>24</v>
      </c>
      <c r="B98" s="185" t="s">
        <v>25</v>
      </c>
      <c r="C98" s="186"/>
      <c r="D98" s="187"/>
    </row>
    <row r="99" spans="1:4" x14ac:dyDescent="0.5">
      <c r="A99" s="184"/>
      <c r="B99" s="133" t="s">
        <v>26</v>
      </c>
      <c r="C99" s="133" t="s">
        <v>27</v>
      </c>
      <c r="D99" s="134" t="s">
        <v>28</v>
      </c>
    </row>
    <row r="100" spans="1:4" x14ac:dyDescent="0.5">
      <c r="A100" s="129"/>
      <c r="B100" s="131"/>
      <c r="C100" s="131"/>
      <c r="D100" s="64">
        <f>B100+C100</f>
        <v>0</v>
      </c>
    </row>
    <row r="101" spans="1:4" x14ac:dyDescent="0.5">
      <c r="A101" s="130"/>
      <c r="B101" s="131"/>
      <c r="C101" s="131"/>
      <c r="D101" s="64">
        <f t="shared" ref="D101:D110" si="3">B101+C101</f>
        <v>0</v>
      </c>
    </row>
    <row r="102" spans="1:4" x14ac:dyDescent="0.5">
      <c r="A102" s="130"/>
      <c r="B102" s="131"/>
      <c r="C102" s="131"/>
      <c r="D102" s="64">
        <f t="shared" si="3"/>
        <v>0</v>
      </c>
    </row>
    <row r="103" spans="1:4" x14ac:dyDescent="0.5">
      <c r="A103" s="130"/>
      <c r="B103" s="131"/>
      <c r="C103" s="131"/>
      <c r="D103" s="64">
        <f t="shared" si="3"/>
        <v>0</v>
      </c>
    </row>
    <row r="104" spans="1:4" x14ac:dyDescent="0.5">
      <c r="A104" s="130"/>
      <c r="B104" s="131"/>
      <c r="C104" s="131"/>
      <c r="D104" s="64">
        <f t="shared" si="3"/>
        <v>0</v>
      </c>
    </row>
    <row r="105" spans="1:4" x14ac:dyDescent="0.5">
      <c r="A105" s="92"/>
      <c r="B105" s="108"/>
      <c r="C105" s="108"/>
      <c r="D105" s="64">
        <f t="shared" si="3"/>
        <v>0</v>
      </c>
    </row>
    <row r="106" spans="1:4" x14ac:dyDescent="0.5">
      <c r="A106" s="113"/>
      <c r="B106" s="114"/>
      <c r="C106" s="114"/>
      <c r="D106" s="64">
        <f t="shared" si="3"/>
        <v>0</v>
      </c>
    </row>
    <row r="107" spans="1:4" x14ac:dyDescent="0.5">
      <c r="A107" s="113"/>
      <c r="B107" s="114"/>
      <c r="C107" s="114"/>
      <c r="D107" s="64">
        <f t="shared" si="3"/>
        <v>0</v>
      </c>
    </row>
    <row r="108" spans="1:4" x14ac:dyDescent="0.5">
      <c r="A108" s="113"/>
      <c r="B108" s="114"/>
      <c r="C108" s="114"/>
      <c r="D108" s="64">
        <f t="shared" si="3"/>
        <v>0</v>
      </c>
    </row>
    <row r="109" spans="1:4" x14ac:dyDescent="0.5">
      <c r="A109" s="113"/>
      <c r="B109" s="114"/>
      <c r="C109" s="114"/>
      <c r="D109" s="64">
        <f t="shared" si="3"/>
        <v>0</v>
      </c>
    </row>
    <row r="110" spans="1:4" x14ac:dyDescent="0.5">
      <c r="A110" s="113"/>
      <c r="B110" s="114"/>
      <c r="C110" s="114"/>
      <c r="D110" s="17">
        <f t="shared" si="3"/>
        <v>0</v>
      </c>
    </row>
    <row r="111" spans="1:4" x14ac:dyDescent="0.5">
      <c r="A111" s="103"/>
      <c r="B111" s="106"/>
      <c r="C111" s="107"/>
      <c r="D111" s="19"/>
    </row>
    <row r="112" spans="1:4" x14ac:dyDescent="0.5">
      <c r="A112" s="184" t="s">
        <v>29</v>
      </c>
      <c r="B112" s="185" t="s">
        <v>30</v>
      </c>
      <c r="C112" s="186"/>
      <c r="D112" s="187"/>
    </row>
    <row r="113" spans="1:6" x14ac:dyDescent="0.5">
      <c r="A113" s="184"/>
      <c r="B113" s="10" t="s">
        <v>26</v>
      </c>
      <c r="C113" s="10" t="s">
        <v>27</v>
      </c>
      <c r="D113" s="11" t="s">
        <v>28</v>
      </c>
    </row>
    <row r="114" spans="1:6" x14ac:dyDescent="0.5">
      <c r="A114" s="110"/>
      <c r="B114" s="111"/>
      <c r="C114" s="112"/>
      <c r="D114" s="12">
        <f t="shared" ref="D114:D116" si="4">B114+C114</f>
        <v>0</v>
      </c>
    </row>
    <row r="115" spans="1:6" x14ac:dyDescent="0.5">
      <c r="A115" s="113"/>
      <c r="B115" s="114"/>
      <c r="C115" s="115"/>
      <c r="D115" s="13">
        <f t="shared" si="4"/>
        <v>0</v>
      </c>
    </row>
    <row r="116" spans="1:6" x14ac:dyDescent="0.5">
      <c r="A116" s="116"/>
      <c r="B116" s="117"/>
      <c r="C116" s="118"/>
      <c r="D116" s="14">
        <f t="shared" si="4"/>
        <v>0</v>
      </c>
    </row>
    <row r="117" spans="1:6" x14ac:dyDescent="0.5">
      <c r="A117" s="184" t="s">
        <v>31</v>
      </c>
      <c r="B117" s="188" t="s">
        <v>32</v>
      </c>
      <c r="C117" s="189"/>
      <c r="D117" s="190"/>
    </row>
    <row r="118" spans="1:6" x14ac:dyDescent="0.5">
      <c r="A118" s="184"/>
      <c r="B118" s="61" t="s">
        <v>26</v>
      </c>
      <c r="C118" s="61" t="s">
        <v>27</v>
      </c>
      <c r="D118" s="134" t="s">
        <v>28</v>
      </c>
    </row>
    <row r="119" spans="1:6" x14ac:dyDescent="0.5">
      <c r="A119" s="90"/>
      <c r="B119" s="108"/>
      <c r="C119" s="108"/>
      <c r="D119" s="65">
        <f>B119+C119</f>
        <v>0</v>
      </c>
    </row>
    <row r="120" spans="1:6" x14ac:dyDescent="0.5">
      <c r="A120" s="3"/>
      <c r="B120" s="4"/>
      <c r="C120" s="4"/>
      <c r="D120" s="65">
        <f t="shared" ref="D120:D124" si="5">B120+C120</f>
        <v>0</v>
      </c>
    </row>
    <row r="121" spans="1:6" x14ac:dyDescent="0.5">
      <c r="A121" s="3"/>
      <c r="B121" s="4"/>
      <c r="C121" s="4"/>
      <c r="D121" s="65">
        <f t="shared" si="5"/>
        <v>0</v>
      </c>
    </row>
    <row r="122" spans="1:6" x14ac:dyDescent="0.5">
      <c r="A122" s="3"/>
      <c r="B122" s="4"/>
      <c r="C122" s="4"/>
      <c r="D122" s="65">
        <f t="shared" si="5"/>
        <v>0</v>
      </c>
    </row>
    <row r="123" spans="1:6" x14ac:dyDescent="0.5">
      <c r="A123" s="3"/>
      <c r="B123" s="4"/>
      <c r="C123" s="4"/>
      <c r="D123" s="65">
        <f t="shared" si="5"/>
        <v>0</v>
      </c>
    </row>
    <row r="124" spans="1:6" x14ac:dyDescent="0.5">
      <c r="A124" s="31"/>
      <c r="B124" s="109"/>
      <c r="C124" s="109"/>
      <c r="D124" s="88">
        <f t="shared" si="5"/>
        <v>0</v>
      </c>
    </row>
    <row r="125" spans="1:6" x14ac:dyDescent="0.5">
      <c r="A125" s="149" t="s">
        <v>80</v>
      </c>
      <c r="B125" s="150"/>
      <c r="C125" s="150"/>
      <c r="D125" s="151"/>
    </row>
    <row r="126" spans="1:6" x14ac:dyDescent="0.5">
      <c r="A126" s="152"/>
      <c r="B126" s="153"/>
      <c r="C126" s="153"/>
      <c r="D126" s="154"/>
    </row>
    <row r="128" spans="1:6" x14ac:dyDescent="0.5">
      <c r="A128" s="216" t="s">
        <v>43</v>
      </c>
      <c r="B128" s="217"/>
      <c r="C128" s="217"/>
      <c r="D128" s="217"/>
      <c r="E128" s="217"/>
      <c r="F128" s="218"/>
    </row>
    <row r="130" spans="1:3" x14ac:dyDescent="0.5">
      <c r="A130" s="66" t="s">
        <v>44</v>
      </c>
      <c r="B130" s="67">
        <f>DPNK!B4</f>
        <v>44562</v>
      </c>
      <c r="C130" s="68"/>
    </row>
    <row r="131" spans="1:3" x14ac:dyDescent="0.5">
      <c r="A131" s="69" t="s">
        <v>34</v>
      </c>
      <c r="B131" s="70" t="s">
        <v>42</v>
      </c>
      <c r="C131" s="193"/>
    </row>
    <row r="132" spans="1:3" x14ac:dyDescent="0.5">
      <c r="A132" s="132" t="s">
        <v>59</v>
      </c>
      <c r="B132" s="71" t="s">
        <v>56</v>
      </c>
      <c r="C132" s="193"/>
    </row>
    <row r="133" spans="1:3" x14ac:dyDescent="0.5">
      <c r="A133" s="72"/>
      <c r="B133" s="73" t="s">
        <v>57</v>
      </c>
      <c r="C133" s="74"/>
    </row>
    <row r="134" spans="1:3" x14ac:dyDescent="0.5">
      <c r="A134" s="75" t="str">
        <f>DPNK!A8</f>
        <v>Arbeitslosenversicherung</v>
      </c>
      <c r="B134" s="24" t="s">
        <v>58</v>
      </c>
      <c r="C134" s="76">
        <f>IF(B134=B$132,DPNK!B8,"")</f>
        <v>0.03</v>
      </c>
    </row>
    <row r="135" spans="1:3" x14ac:dyDescent="0.5">
      <c r="A135" s="75" t="str">
        <f>DPNK!A9</f>
        <v>Zuschlag Insolvenzentgeltsicherung</v>
      </c>
      <c r="B135" s="24" t="s">
        <v>58</v>
      </c>
      <c r="C135" s="76">
        <f>IF(B135=B$132,DPNK!B9,"")</f>
        <v>1E-3</v>
      </c>
    </row>
    <row r="136" spans="1:3" x14ac:dyDescent="0.5">
      <c r="A136" s="75" t="str">
        <f>DPNK!A10</f>
        <v>Pensionsversicherung ASVG</v>
      </c>
      <c r="B136" s="24" t="s">
        <v>58</v>
      </c>
      <c r="C136" s="76">
        <f>IF(B136=B$132,DPNK!B10,"")</f>
        <v>0.1255</v>
      </c>
    </row>
    <row r="137" spans="1:3" x14ac:dyDescent="0.5">
      <c r="A137" s="75" t="str">
        <f>DPNK!A11</f>
        <v>Krankenversicherung ASVG</v>
      </c>
      <c r="B137" s="24" t="s">
        <v>58</v>
      </c>
      <c r="C137" s="76">
        <f>IF(B137=B$132,DPNK!B11,"")</f>
        <v>3.78E-2</v>
      </c>
    </row>
    <row r="138" spans="1:3" x14ac:dyDescent="0.5">
      <c r="A138" s="75" t="str">
        <f>DPNK!A12</f>
        <v>Unfallversicherung</v>
      </c>
      <c r="B138" s="24" t="s">
        <v>58</v>
      </c>
      <c r="C138" s="76">
        <f>IF(B138=B$132,DPNK!B12,"")</f>
        <v>1.2E-2</v>
      </c>
    </row>
    <row r="139" spans="1:3" x14ac:dyDescent="0.5">
      <c r="A139" s="75" t="str">
        <f>DPNK!A13</f>
        <v>Wohnbauförderungsbeitrag</v>
      </c>
      <c r="B139" s="24" t="s">
        <v>58</v>
      </c>
      <c r="C139" s="76">
        <f>IF(B139=B$132,DPNK!B13,"")</f>
        <v>5.0000000000000001E-3</v>
      </c>
    </row>
    <row r="140" spans="1:3" x14ac:dyDescent="0.5">
      <c r="A140" s="75" t="str">
        <f>DPNK!A14</f>
        <v>Schlechtwetterentschädigungsbeitrag</v>
      </c>
      <c r="B140" s="24" t="s">
        <v>56</v>
      </c>
      <c r="C140" s="76">
        <f>IF(B140=B$132,DPNK!B14,"")</f>
        <v>7.0000000000000001E-3</v>
      </c>
    </row>
    <row r="141" spans="1:3" x14ac:dyDescent="0.5">
      <c r="A141" s="75" t="str">
        <f>DPNK!A15</f>
        <v>Familienlastenausgleichsfonds</v>
      </c>
      <c r="B141" s="24" t="s">
        <v>58</v>
      </c>
      <c r="C141" s="76">
        <f>IF(B141=B$132,DPNK!B15,"")</f>
        <v>3.9E-2</v>
      </c>
    </row>
    <row r="142" spans="1:3" x14ac:dyDescent="0.5">
      <c r="A142" s="75" t="str">
        <f>DPNK!A16</f>
        <v>Zuschlag FLAF (Kammeruml.; Durchschnittswert!!)</v>
      </c>
      <c r="B142" s="24" t="s">
        <v>58</v>
      </c>
      <c r="C142" s="76">
        <f>IF(B142=B$132,DPNK!B16,"")</f>
        <v>3.8E-3</v>
      </c>
    </row>
    <row r="143" spans="1:3" x14ac:dyDescent="0.5">
      <c r="A143" s="75" t="str">
        <f>DPNK!A17</f>
        <v>Abfertigung Neu</v>
      </c>
      <c r="B143" s="24" t="s">
        <v>56</v>
      </c>
      <c r="C143" s="76">
        <f>IF(B143=B$132,DPNK!B17,"")</f>
        <v>1.5299999999999999E-2</v>
      </c>
    </row>
    <row r="144" spans="1:3" x14ac:dyDescent="0.5">
      <c r="A144" s="75" t="str">
        <f>DPNK!A18</f>
        <v>Kommunalsteuer</v>
      </c>
      <c r="B144" s="24" t="s">
        <v>58</v>
      </c>
      <c r="C144" s="76">
        <f>IF(B144=B$132,DPNK!B18,"")</f>
        <v>0.03</v>
      </c>
    </row>
    <row r="145" spans="1:5" x14ac:dyDescent="0.5">
      <c r="A145" s="75" t="str">
        <f>DPNK!A19</f>
        <v xml:space="preserve"> </v>
      </c>
      <c r="B145" s="24" t="s">
        <v>57</v>
      </c>
      <c r="C145" s="76" t="str">
        <f>IF(B145=B$132,DPNK!B19,"")</f>
        <v/>
      </c>
    </row>
    <row r="146" spans="1:5" x14ac:dyDescent="0.5">
      <c r="A146" s="77" t="str">
        <f>DPNK!A20</f>
        <v xml:space="preserve"> </v>
      </c>
      <c r="B146" s="40" t="s">
        <v>57</v>
      </c>
      <c r="C146" s="78" t="str">
        <f>IF(B146=B$132,DPNK!B20,"")</f>
        <v/>
      </c>
    </row>
    <row r="147" spans="1:5" x14ac:dyDescent="0.5">
      <c r="A147" s="79" t="s">
        <v>38</v>
      </c>
      <c r="B147" s="80"/>
      <c r="C147" s="81">
        <f>SUM(C134:C146)</f>
        <v>0.30640000000000001</v>
      </c>
    </row>
    <row r="148" spans="1:5" x14ac:dyDescent="0.5">
      <c r="A148" s="82"/>
      <c r="B148" s="83"/>
      <c r="C148" s="83"/>
      <c r="D148" s="83"/>
      <c r="E148" s="83"/>
    </row>
    <row r="149" spans="1:5" x14ac:dyDescent="0.5">
      <c r="A149" s="194" t="s">
        <v>60</v>
      </c>
      <c r="B149" s="195"/>
      <c r="C149" s="195"/>
      <c r="D149" s="196"/>
      <c r="E149" s="191" t="s">
        <v>69</v>
      </c>
    </row>
    <row r="150" spans="1:5" x14ac:dyDescent="0.5">
      <c r="A150" s="197"/>
      <c r="B150" s="198"/>
      <c r="C150" s="198"/>
      <c r="D150" s="199"/>
      <c r="E150" s="192"/>
    </row>
    <row r="151" spans="1:5" x14ac:dyDescent="0.5">
      <c r="A151" s="200" t="s">
        <v>39</v>
      </c>
      <c r="B151" s="201"/>
      <c r="C151" s="201"/>
      <c r="D151" s="202"/>
      <c r="E151" s="192" t="s">
        <v>40</v>
      </c>
    </row>
    <row r="152" spans="1:5" x14ac:dyDescent="0.5">
      <c r="A152" s="204" t="s">
        <v>81</v>
      </c>
      <c r="B152" s="205"/>
      <c r="C152" s="206"/>
      <c r="D152" s="84" t="s">
        <v>63</v>
      </c>
      <c r="E152" s="25"/>
    </row>
    <row r="153" spans="1:5" x14ac:dyDescent="0.5">
      <c r="A153" s="207" t="s">
        <v>61</v>
      </c>
      <c r="B153" s="208"/>
      <c r="C153" s="209"/>
      <c r="D153" s="85" t="s">
        <v>64</v>
      </c>
      <c r="E153" s="26"/>
    </row>
    <row r="154" spans="1:5" x14ac:dyDescent="0.5">
      <c r="A154" s="207" t="s">
        <v>62</v>
      </c>
      <c r="B154" s="208"/>
      <c r="C154" s="209"/>
      <c r="D154" s="85" t="s">
        <v>65</v>
      </c>
      <c r="E154" s="26"/>
    </row>
    <row r="155" spans="1:5" x14ac:dyDescent="0.5">
      <c r="A155" s="210" t="s">
        <v>67</v>
      </c>
      <c r="B155" s="211"/>
      <c r="C155" s="212"/>
      <c r="D155" s="86" t="s">
        <v>66</v>
      </c>
      <c r="E155" s="27"/>
    </row>
    <row r="156" spans="1:5" x14ac:dyDescent="0.5">
      <c r="A156" s="213" t="s">
        <v>28</v>
      </c>
      <c r="B156" s="214"/>
      <c r="C156" s="215"/>
      <c r="D156" s="87" t="s">
        <v>68</v>
      </c>
      <c r="E156" s="89">
        <f>SUM(E152:E155)</f>
        <v>0</v>
      </c>
    </row>
    <row r="157" spans="1:5" x14ac:dyDescent="0.5">
      <c r="A157" s="203"/>
      <c r="B157" s="203"/>
      <c r="C157" s="203"/>
      <c r="D157" s="203"/>
      <c r="E157" s="203"/>
    </row>
  </sheetData>
  <sheetProtection password="CFD5" sheet="1" formatColumns="0" selectLockedCells="1"/>
  <mergeCells count="33">
    <mergeCell ref="A96:D96"/>
    <mergeCell ref="A1:F1"/>
    <mergeCell ref="B3:F3"/>
    <mergeCell ref="E4:F4"/>
    <mergeCell ref="A5:A6"/>
    <mergeCell ref="B5:B6"/>
    <mergeCell ref="C5:C6"/>
    <mergeCell ref="D5:D6"/>
    <mergeCell ref="E5:E6"/>
    <mergeCell ref="F5:F6"/>
    <mergeCell ref="A34:F34"/>
    <mergeCell ref="A36:C36"/>
    <mergeCell ref="E37:F42"/>
    <mergeCell ref="A61:C63"/>
    <mergeCell ref="A66:C66"/>
    <mergeCell ref="A98:A99"/>
    <mergeCell ref="B98:D98"/>
    <mergeCell ref="A112:A113"/>
    <mergeCell ref="B112:D112"/>
    <mergeCell ref="A117:A118"/>
    <mergeCell ref="B117:D117"/>
    <mergeCell ref="A157:E157"/>
    <mergeCell ref="A125:D126"/>
    <mergeCell ref="A128:F128"/>
    <mergeCell ref="C131:C132"/>
    <mergeCell ref="A149:D150"/>
    <mergeCell ref="E149:E151"/>
    <mergeCell ref="A151:D151"/>
    <mergeCell ref="A152:C152"/>
    <mergeCell ref="A153:C153"/>
    <mergeCell ref="A154:C154"/>
    <mergeCell ref="A155:C155"/>
    <mergeCell ref="A156:C156"/>
  </mergeCells>
  <conditionalFormatting sqref="A134">
    <cfRule type="expression" dxfId="1" priority="2">
      <formula>($B134&lt;&gt;"Ja")</formula>
    </cfRule>
  </conditionalFormatting>
  <conditionalFormatting sqref="A135:A146">
    <cfRule type="expression" dxfId="0" priority="1">
      <formula>($B135&lt;&gt;"Ja")</formula>
    </cfRule>
  </conditionalFormatting>
  <dataValidations count="10">
    <dataValidation type="date" operator="greaterThan" allowBlank="1" showInputMessage="1" showErrorMessage="1" error="Datum eingeben (TT.MM.JJJJ)." sqref="B4" xr:uid="{F771BECC-770C-4C5C-81DF-BC9261A28F43}">
      <formula1>42369</formula1>
    </dataValidation>
    <dataValidation type="decimal" errorStyle="warning" allowBlank="1" showInputMessage="1" showErrorMessage="1" error="Ihre Eingabe ist größer als 5 mal der Beitragsfreibetrag je Woche!" sqref="B120:B124" xr:uid="{F39C1F84-60F1-4619-BD42-C626EDDF1FBB}">
      <formula1>0</formula1>
      <formula2>5*B98</formula2>
    </dataValidation>
    <dataValidation type="decimal" errorStyle="warning" allowBlank="1" showInputMessage="1" showErrorMessage="1" error="Auffällige Eingabe. IdR ist die im KollV vorgesehene arbeitszeit kürzer als 40 Std pro Woche!" sqref="C37" xr:uid="{3BDDCCF5-A669-444A-9DC4-06D364635232}">
      <formula1>35</formula1>
      <formula2>40</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4:B115" xr:uid="{597AE2A3-0889-44CD-9C6E-2F8AC0EF6113}">
      <formula1>0</formula1>
      <formula2>B109</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6" xr:uid="{EFEA5A2B-DBCF-4F2D-BA37-B63C04FD16E3}">
      <formula1>0</formula1>
      <formula2>B110</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06:B111" xr:uid="{A1C1B674-ECA5-4F32-A297-AC979226E462}">
      <formula1>0</formula1>
      <formula2>B$97</formula2>
    </dataValidation>
    <dataValidation type="decimal" errorStyle="warning" allowBlank="1" showInputMessage="1" showErrorMessage="1" error="Wert erscheint hoch oder negative Werte nicht zulässig! Eingabe prüfen!" sqref="C134:C146" xr:uid="{4EF1A087-F969-492A-A572-5D9BFB839AB2}">
      <formula1>0</formula1>
      <formula2>0.15</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00:B104" xr:uid="{0F48EB9B-28E0-4F5C-8B7F-929602651A52}">
      <formula1>0</formula1>
      <formula2>B97</formula2>
    </dataValidation>
    <dataValidation operator="greaterThan" allowBlank="1" showInputMessage="1" showErrorMessage="1" error="Bitte ein gültiges Datum eingeben! (TT.MM.JJJJ)" sqref="C130" xr:uid="{E67E1E33-D16F-466E-B61A-3AF604A4914D}"/>
    <dataValidation type="list" showInputMessage="1" showErrorMessage="1" sqref="B134:B146" xr:uid="{DF3EE0B0-1FA0-49FD-9DA3-8B0667298418}">
      <formula1>$B$132:$B$133</formula1>
    </dataValidation>
  </dataValidation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16</vt:i4>
      </vt:variant>
    </vt:vector>
  </HeadingPairs>
  <TitlesOfParts>
    <vt:vector size="19" baseType="lpstr">
      <vt:lpstr>DPNK</vt:lpstr>
      <vt:lpstr>Maler_22</vt:lpstr>
      <vt:lpstr>VORLAGE</vt:lpstr>
      <vt:lpstr>Maler_22!AufzahlungsSTD</vt:lpstr>
      <vt:lpstr>VORLAGE!AufzahlungsSTD</vt:lpstr>
      <vt:lpstr>Maler_22!AufzahlungsStdEURO</vt:lpstr>
      <vt:lpstr>VORLAGE!AufzahlungsStdEURO</vt:lpstr>
      <vt:lpstr>Maler_22!DienstreiseSTD</vt:lpstr>
      <vt:lpstr>VORLAGE!DienstreiseSTD</vt:lpstr>
      <vt:lpstr>Maler_22!DienstreiseTAG</vt:lpstr>
      <vt:lpstr>VORLAGE!DienstreiseTAG</vt:lpstr>
      <vt:lpstr>Maler_22!DienstreiseWOCHE</vt:lpstr>
      <vt:lpstr>VORLAGE!DienstreiseWOCHE</vt:lpstr>
      <vt:lpstr>Maler_22!ErschwernisZul</vt:lpstr>
      <vt:lpstr>VORLAGE!ErschwernisZul</vt:lpstr>
      <vt:lpstr>Maler_22!KVBezeichnung</vt:lpstr>
      <vt:lpstr>VORLAGE!KVBezeichnung</vt:lpstr>
      <vt:lpstr>Maler_22!MehrarbeitsStd</vt:lpstr>
      <vt:lpstr>VORLAGE!MehrarbeitsStd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Kropik</dc:creator>
  <cp:lastModifiedBy>Andreas Kropik</cp:lastModifiedBy>
  <cp:lastPrinted>2020-03-31T17:11:50Z</cp:lastPrinted>
  <dcterms:created xsi:type="dcterms:W3CDTF">2020-03-07T16:03:26Z</dcterms:created>
  <dcterms:modified xsi:type="dcterms:W3CDTF">2022-10-01T09:35:10Z</dcterms:modified>
</cp:coreProperties>
</file>